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4\Schulchallenge\"/>
    </mc:Choice>
  </mc:AlternateContent>
  <xr:revisionPtr revIDLastSave="0" documentId="13_ncr:1_{CD4C943A-B5A0-4EFC-93A8-17630829390C}" xr6:coauthVersionLast="47" xr6:coauthVersionMax="47" xr10:uidLastSave="{00000000-0000-0000-0000-000000000000}"/>
  <workbookProtection workbookAlgorithmName="SHA-512" workbookHashValue="2cLs5AKY/1tXWkhUu2fiAQL9em7aQx+mWC+8OwLiOpn+8qxYI+8k23vU9B0/azsL8/NlNgrOZGOiGoV/AY/gdw==" workbookSaltValue="887hZ0OQuFTxhkf/mzTiGw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Beispiel Startnummer" sheetId="4" r:id="rId2"/>
    <sheet name="Schulliste" sheetId="3" state="hidden" r:id="rId3"/>
    <sheet name="help" sheetId="2" state="hidden" r:id="rId4"/>
  </sheets>
  <definedNames>
    <definedName name="_xlnm._FilterDatabase" localSheetId="2" hidden="1">Schulliste!$A$1:$K$1231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N28" i="1"/>
  <c r="C17" i="1"/>
  <c r="F12" i="1"/>
  <c r="F11" i="1"/>
  <c r="F10" i="1"/>
  <c r="Q2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E5" i="1"/>
  <c r="E6" i="1"/>
  <c r="K61" i="1"/>
  <c r="M61" i="1" s="1"/>
  <c r="K60" i="1"/>
  <c r="M60" i="1" s="1"/>
  <c r="K59" i="1"/>
  <c r="M59" i="1" s="1"/>
  <c r="K58" i="1"/>
  <c r="M58" i="1" s="1"/>
  <c r="K57" i="1"/>
  <c r="M57" i="1" s="1"/>
  <c r="K56" i="1"/>
  <c r="M56" i="1" s="1"/>
  <c r="K55" i="1"/>
  <c r="M55" i="1" s="1"/>
  <c r="K54" i="1"/>
  <c r="M54" i="1" s="1"/>
  <c r="K53" i="1"/>
  <c r="M53" i="1" s="1"/>
  <c r="K52" i="1"/>
  <c r="M52" i="1" s="1"/>
  <c r="K51" i="1"/>
  <c r="M51" i="1" s="1"/>
  <c r="K50" i="1"/>
  <c r="M50" i="1" s="1"/>
  <c r="K49" i="1"/>
  <c r="M49" i="1" s="1"/>
  <c r="K48" i="1"/>
  <c r="M48" i="1" s="1"/>
  <c r="K47" i="1"/>
  <c r="M47" i="1" s="1"/>
  <c r="K46" i="1"/>
  <c r="M46" i="1" s="1"/>
  <c r="K45" i="1"/>
  <c r="M45" i="1" s="1"/>
  <c r="K44" i="1"/>
  <c r="M44" i="1" s="1"/>
  <c r="K43" i="1"/>
  <c r="M43" i="1" s="1"/>
  <c r="K42" i="1"/>
  <c r="M42" i="1" s="1"/>
  <c r="K41" i="1"/>
  <c r="M41" i="1" s="1"/>
  <c r="K40" i="1"/>
  <c r="M40" i="1" s="1"/>
  <c r="K39" i="1"/>
  <c r="M39" i="1" s="1"/>
  <c r="K38" i="1"/>
  <c r="M38" i="1" s="1"/>
  <c r="K37" i="1"/>
  <c r="M37" i="1" s="1"/>
  <c r="K36" i="1"/>
  <c r="M36" i="1" s="1"/>
  <c r="K35" i="1"/>
  <c r="M35" i="1" s="1"/>
  <c r="K34" i="1"/>
  <c r="M34" i="1" s="1"/>
  <c r="K33" i="1"/>
  <c r="M33" i="1" s="1"/>
  <c r="K32" i="1"/>
  <c r="M32" i="1" s="1"/>
  <c r="K31" i="1"/>
  <c r="M31" i="1" s="1"/>
  <c r="K30" i="1"/>
  <c r="M30" i="1" s="1"/>
  <c r="K29" i="1"/>
  <c r="M29" i="1" s="1"/>
  <c r="K28" i="1"/>
  <c r="M28" i="1" s="1"/>
  <c r="K27" i="1"/>
  <c r="M27" i="1" s="1"/>
  <c r="K26" i="1"/>
  <c r="M26" i="1" s="1"/>
  <c r="K25" i="1"/>
  <c r="M25" i="1" s="1"/>
  <c r="K24" i="1"/>
  <c r="M24" i="1" s="1"/>
  <c r="K23" i="1"/>
  <c r="M23" i="1" s="1"/>
  <c r="K22" i="1"/>
  <c r="M22" i="1" s="1"/>
  <c r="E12" i="1"/>
  <c r="E11" i="1"/>
  <c r="E10" i="1"/>
  <c r="E9" i="1"/>
  <c r="E8" i="1"/>
  <c r="E7" i="1"/>
  <c r="E4" i="1"/>
  <c r="C15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C14" i="1"/>
  <c r="N30" i="1" l="1"/>
  <c r="C16" i="1"/>
  <c r="E3" i="1"/>
  <c r="N22" i="1" s="1"/>
  <c r="N23" i="1" l="1"/>
  <c r="N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F21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I21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<sst xmlns="http://schemas.openxmlformats.org/spreadsheetml/2006/main" count="10357" uniqueCount="5595">
  <si>
    <t>Vorname</t>
  </si>
  <si>
    <t>Nachname</t>
  </si>
  <si>
    <t>Name der Schule:</t>
  </si>
  <si>
    <t>Schulstufe:</t>
  </si>
  <si>
    <t>Schulkennzahl der Schule:</t>
  </si>
  <si>
    <t>Minuten</t>
  </si>
  <si>
    <t>Sekunden</t>
  </si>
  <si>
    <t>Geschlecht</t>
  </si>
  <si>
    <t>Klasse (vollständiger Name):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</si>
  <si>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</si>
  <si>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</si>
  <si>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</si>
  <si>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</si>
  <si>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</si>
  <si>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</si>
  <si>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</si>
  <si>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</si>
  <si>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</si>
  <si>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</si>
  <si>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zu laufende Distanz:</t>
  </si>
  <si>
    <t>Distanz</t>
  </si>
  <si>
    <t>400 Meter</t>
  </si>
  <si>
    <t>800 Meter</t>
  </si>
  <si>
    <t>1.600 Meter</t>
  </si>
  <si>
    <t>2.400 Meter</t>
  </si>
  <si>
    <t>2a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</si>
  <si>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</si>
  <si>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</si>
  <si>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</si>
  <si>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</si>
  <si>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</si>
  <si>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</si>
  <si>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</si>
  <si>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Anzahl gemeldeter Schüler:</t>
  </si>
  <si>
    <t>erlaubte Jahrgänge</t>
  </si>
  <si>
    <t>Checkliste</t>
  </si>
  <si>
    <t>noch offen</t>
  </si>
  <si>
    <t>erledigt</t>
  </si>
  <si>
    <t>#</t>
  </si>
  <si>
    <t>Geschlecht
(W oder M)</t>
  </si>
  <si>
    <t>Zeit (autom. ermittelt)</t>
  </si>
  <si>
    <t>erst nach dem Lauf im 2. Schritt zu befüllen!</t>
  </si>
  <si>
    <t>Vorname Kontaktperson (Lehrer:in):</t>
  </si>
  <si>
    <t>Nachname Kontaktperson (Lehrer:in):</t>
  </si>
  <si>
    <t>Emailadresse Kontaktperson (Lehrer:in):</t>
  </si>
  <si>
    <t>Elke</t>
  </si>
  <si>
    <t>Musterfrau</t>
  </si>
  <si>
    <t>Telefonnummer Kontaktperson (Lehrer:in):</t>
  </si>
  <si>
    <t>0676 / 123 45 67</t>
  </si>
  <si>
    <t>Nenngeld</t>
  </si>
  <si>
    <t>Ich habe das  Nenngeld bereits überwiesen.</t>
  </si>
  <si>
    <t>Bitte befüllen sie die grünen Felder! Pro Klasse ist jeweils eine eigene Datei zu erstellen!</t>
  </si>
  <si>
    <t>SKZ</t>
  </si>
  <si>
    <t>Schulart</t>
  </si>
  <si>
    <t>Schule</t>
  </si>
  <si>
    <t>Ort</t>
  </si>
  <si>
    <t>Plz</t>
  </si>
  <si>
    <t>strasse</t>
  </si>
  <si>
    <t>telefon</t>
  </si>
  <si>
    <t>mail_vw</t>
  </si>
  <si>
    <t>Bildungsregion</t>
  </si>
  <si>
    <t>Bezirk</t>
  </si>
  <si>
    <t>VS</t>
  </si>
  <si>
    <t>Volksschule Berndorf</t>
  </si>
  <si>
    <t>Berndorf</t>
  </si>
  <si>
    <t>Margaretenplatz 5</t>
  </si>
  <si>
    <t>0676/84 8225 362</t>
  </si>
  <si>
    <t>vs.berndorf@noeschule.at</t>
  </si>
  <si>
    <t>BR5 Baden</t>
  </si>
  <si>
    <t>BN</t>
  </si>
  <si>
    <t>Rudolf Steiner Landschule Schönau - Freie Waldorfschule</t>
  </si>
  <si>
    <t>Schönau an der Triesting</t>
  </si>
  <si>
    <t>Kirchengasse 22</t>
  </si>
  <si>
    <t>02256/62181</t>
  </si>
  <si>
    <t>s306481@noeschule.at</t>
  </si>
  <si>
    <t>Schulzentrum für ganzheitliches Lernen von der 1.-9. Schulstufe</t>
  </si>
  <si>
    <t>Enzesfeld-Lindabrunn</t>
  </si>
  <si>
    <t>Schlossstraße 34</t>
  </si>
  <si>
    <t>0680/1436487</t>
  </si>
  <si>
    <t>s306491@noeschule.at</t>
  </si>
  <si>
    <t>Private Volksschule "Badener Regenbogen" Privatschule des Hr. Herbert Vanicek, Baden</t>
  </si>
  <si>
    <t>Baden</t>
  </si>
  <si>
    <t>Trostgasse 17</t>
  </si>
  <si>
    <t>02252/42300</t>
  </si>
  <si>
    <t>s306501@noeschule.at</t>
  </si>
  <si>
    <t>Schulwerkstatt Ebreichsdorf</t>
  </si>
  <si>
    <t>Volksschule Mitterndorf an der Fischa</t>
  </si>
  <si>
    <t>Mitterndorf</t>
  </si>
  <si>
    <t>Hauptstraße 28</t>
  </si>
  <si>
    <t>02234/78835</t>
  </si>
  <si>
    <t>vs.mitterndorf@noeschule.at</t>
  </si>
  <si>
    <t>Lernwerkstatt im Wasserschloss "Initiative für aktives und offenes Lernen"2</t>
  </si>
  <si>
    <t>Pottenbrunn</t>
  </si>
  <si>
    <t>Josef Trauttmannsdorf-Straße 10</t>
  </si>
  <si>
    <t>02742/43550</t>
  </si>
  <si>
    <t>s302181@noeschule.at</t>
  </si>
  <si>
    <t>BR4 Tulln</t>
  </si>
  <si>
    <t>P</t>
  </si>
  <si>
    <t>Private Volksschule "International School St. Pölten" - verstärkter Sprachunterricht D/E, St. Pölten</t>
  </si>
  <si>
    <t>St. Pölten</t>
  </si>
  <si>
    <t>Linzer Straße 37</t>
  </si>
  <si>
    <t>0676/5769210</t>
  </si>
  <si>
    <t>pvs.stpoelten-international-school@noeschule.at</t>
  </si>
  <si>
    <t>Volksschule Waidhofen an der Ybbs, Windhag</t>
  </si>
  <si>
    <t>Waidhofen an der Ybbs</t>
  </si>
  <si>
    <t>Windhag 5</t>
  </si>
  <si>
    <t>07442/54276</t>
  </si>
  <si>
    <t>vs.windhag@noeschule.at</t>
  </si>
  <si>
    <t>BR3 Waidhofen a. d. Ybbs</t>
  </si>
  <si>
    <t>WY</t>
  </si>
  <si>
    <t>Volksschule Waidhofen an der Ybbs, St. Leonhard am Walde</t>
  </si>
  <si>
    <t>St. Leonhard am Walde 98</t>
  </si>
  <si>
    <t>07442/7345</t>
  </si>
  <si>
    <t>vs.stleonhard-wald@noeschule.at</t>
  </si>
  <si>
    <t>Volksschule Waidhofen an der Ybbs, Konradsheim</t>
  </si>
  <si>
    <t>Konradsheim 47</t>
  </si>
  <si>
    <t>07442/53085-0</t>
  </si>
  <si>
    <t>vs.konradsheim@noeschule.at</t>
  </si>
  <si>
    <t>Volksschule Waidhofen an der Ybbs, Zell</t>
  </si>
  <si>
    <t>Zell, Hauptplatz 17</t>
  </si>
  <si>
    <t>07442/90517</t>
  </si>
  <si>
    <t>vs.zell@noeschule.at</t>
  </si>
  <si>
    <t>Otto Glöckel Sportvolksschule Wiener Neustadt</t>
  </si>
  <si>
    <t>Wiener Neustadt</t>
  </si>
  <si>
    <t>Pottendorfer Straße 100</t>
  </si>
  <si>
    <t>0676/883732388</t>
  </si>
  <si>
    <t>vs.wr-neustadt-gloeckel@noeschule.at</t>
  </si>
  <si>
    <t>BR6 Wr.Neustadt</t>
  </si>
  <si>
    <t>WN</t>
  </si>
  <si>
    <t>„Haus der Sonne“ des Vereins „Neue Wege“</t>
  </si>
  <si>
    <t>Pernerstorfer Straße 44, Objekt 3, 1. Stock</t>
  </si>
  <si>
    <t>0650 71 00 637</t>
  </si>
  <si>
    <t>s304151@noeschule.at</t>
  </si>
  <si>
    <t>Volksschule Haidershofen</t>
  </si>
  <si>
    <t>Haidershofen</t>
  </si>
  <si>
    <t>Nr. 25</t>
  </si>
  <si>
    <t>07252/37831</t>
  </si>
  <si>
    <t>vs.haidershofen@noeschule.at</t>
  </si>
  <si>
    <t>AM</t>
  </si>
  <si>
    <t>Volksschule Haidershofen, Vestenthal</t>
  </si>
  <si>
    <t>Vestenthal 7</t>
  </si>
  <si>
    <t>07434/42816</t>
  </si>
  <si>
    <t>vs.haidershofen-vestenthal@noeschule.at</t>
  </si>
  <si>
    <t>Volksschule Wallsee - Sindelburg</t>
  </si>
  <si>
    <t>Wallsee</t>
  </si>
  <si>
    <t>St. Severinstraße 17</t>
  </si>
  <si>
    <t>07433/2239</t>
  </si>
  <si>
    <t>vs.wallsee-sindelburg@noeschule.at</t>
  </si>
  <si>
    <t>Mostviertler Montessorischule Amstetten</t>
  </si>
  <si>
    <t>Amstetten</t>
  </si>
  <si>
    <t>Gutenbergstraße 2</t>
  </si>
  <si>
    <t>07472 61931</t>
  </si>
  <si>
    <t>s305631@noeschule.at</t>
  </si>
  <si>
    <t>Volksschule Engelhartstetten</t>
  </si>
  <si>
    <t>Engelhartstetten</t>
  </si>
  <si>
    <t>Untere Hauptstraße 16</t>
  </si>
  <si>
    <t>02214/23 51</t>
  </si>
  <si>
    <t>vs.engelhartstetten@noeschule.at</t>
  </si>
  <si>
    <t>BR2 Mistelbach</t>
  </si>
  <si>
    <t>GF</t>
  </si>
  <si>
    <t>Volksschule Moorbad Harbach</t>
  </si>
  <si>
    <t>Moorbad Harbach</t>
  </si>
  <si>
    <t>Nr. 41</t>
  </si>
  <si>
    <t>02858/5224</t>
  </si>
  <si>
    <t>vs.moorbad-harbach@noeschule.at</t>
  </si>
  <si>
    <t>BR1 Zwettl</t>
  </si>
  <si>
    <t>GD</t>
  </si>
  <si>
    <t>Volksschule Unserfrau - Altweitra</t>
  </si>
  <si>
    <t>Unserfrau</t>
  </si>
  <si>
    <t>Nr. 67</t>
  </si>
  <si>
    <t>02856/2960</t>
  </si>
  <si>
    <t>vs.unserfrau-altweitra@noeschule.at</t>
  </si>
  <si>
    <t>Volksschule Sitzendorf an der Schmida</t>
  </si>
  <si>
    <t>Sitzendorf an der Schmida</t>
  </si>
  <si>
    <t>Schulgasse 7</t>
  </si>
  <si>
    <t>02959/2445</t>
  </si>
  <si>
    <t>vs.sitzendorf@noeschule.at</t>
  </si>
  <si>
    <t>HL</t>
  </si>
  <si>
    <t>Volksschule Brunn an der Wild</t>
  </si>
  <si>
    <t>Brunn an der Wild</t>
  </si>
  <si>
    <t>Schulstraße 2</t>
  </si>
  <si>
    <t>02989/2210</t>
  </si>
  <si>
    <t>vs.brunn-wild@noeschule.at</t>
  </si>
  <si>
    <t>HO</t>
  </si>
  <si>
    <t>Privatschule "Schule im Dialog" der "Schule im Dialog GmbH"</t>
  </si>
  <si>
    <t>Horn</t>
  </si>
  <si>
    <t>Mold 83</t>
  </si>
  <si>
    <t>s311331@noeschule.at</t>
  </si>
  <si>
    <t>Volksschule Hausleiten</t>
  </si>
  <si>
    <t>Hausleiten</t>
  </si>
  <si>
    <t>Schulgasse2</t>
  </si>
  <si>
    <t>02265/7402-11</t>
  </si>
  <si>
    <t>vs.hausleiten@noeschule.at</t>
  </si>
  <si>
    <t>KO</t>
  </si>
  <si>
    <t>Volksschule Stetten</t>
  </si>
  <si>
    <t>Stetten</t>
  </si>
  <si>
    <t>Schulgasse 2</t>
  </si>
  <si>
    <t>02262/672113/20 oder 21</t>
  </si>
  <si>
    <t>vs.stetten@noeschule.at</t>
  </si>
  <si>
    <t>Volksschule Stockerau - West</t>
  </si>
  <si>
    <t>Stockerau</t>
  </si>
  <si>
    <t>Schulweg 3</t>
  </si>
  <si>
    <t>02266/62035-13</t>
  </si>
  <si>
    <t>vs.stockerau-west@noeschule.at</t>
  </si>
  <si>
    <t>Private Volksschule "Schule für ganzheitliches Lernen" des Vereins für lebendiges und ganzheitliches Lernen, Korneuburg</t>
  </si>
  <si>
    <t>Korneuburg</t>
  </si>
  <si>
    <t>Dammstraße 9</t>
  </si>
  <si>
    <t>02262/71908</t>
  </si>
  <si>
    <t>s312261@noeschule.at</t>
  </si>
  <si>
    <t>Volksschule Mühldorf</t>
  </si>
  <si>
    <t>Mühldorf</t>
  </si>
  <si>
    <t>Niederranna 14</t>
  </si>
  <si>
    <t>02713/8224</t>
  </si>
  <si>
    <t>vs.muehldorf@noeschule.at</t>
  </si>
  <si>
    <t>KR</t>
  </si>
  <si>
    <t>Volksschule Bergern im Dunkelsteinerwald</t>
  </si>
  <si>
    <t>Mautern</t>
  </si>
  <si>
    <t>Oberbergern 149</t>
  </si>
  <si>
    <t>02714/7200-20</t>
  </si>
  <si>
    <t>vs.bergern@noeschule.at</t>
  </si>
  <si>
    <t>Volksschule Mitterbach am Erlaufsee</t>
  </si>
  <si>
    <t>Mitterbach am Erlaufsee</t>
  </si>
  <si>
    <t>Hauptstraße 15</t>
  </si>
  <si>
    <t>03882/2472</t>
  </si>
  <si>
    <t>vs.mitterbach@noeschule.at</t>
  </si>
  <si>
    <t>LF</t>
  </si>
  <si>
    <t>Volksschule St. Veit an der Gölsen</t>
  </si>
  <si>
    <t>St. Veit an der Gölsen</t>
  </si>
  <si>
    <t>Bahnstraße 3</t>
  </si>
  <si>
    <t>02763/2334</t>
  </si>
  <si>
    <t>vs.stveit-goelsen@noeschule.at</t>
  </si>
  <si>
    <t>Niederhofschule des Vereins "Lebensraum Niederhof", Lilienfeld</t>
  </si>
  <si>
    <t>Lilienfeld</t>
  </si>
  <si>
    <t>Zögersbachstraße 26</t>
  </si>
  <si>
    <t>0680/5512005</t>
  </si>
  <si>
    <t>s314241@noeschule.at</t>
  </si>
  <si>
    <t>Volksschule Erlauf</t>
  </si>
  <si>
    <t>Erlauf</t>
  </si>
  <si>
    <t>Schulstraße 17</t>
  </si>
  <si>
    <t>02757/6279</t>
  </si>
  <si>
    <t>vs.erlauf@noeschule.at</t>
  </si>
  <si>
    <t>ME</t>
  </si>
  <si>
    <t>Volksschule Fallbach, Hagenberg</t>
  </si>
  <si>
    <t>Fallbach</t>
  </si>
  <si>
    <t>Hagenberg 75</t>
  </si>
  <si>
    <t>02524/8597</t>
  </si>
  <si>
    <t>vs.fallbach-hagenberg@noeschule.at</t>
  </si>
  <si>
    <t>MI</t>
  </si>
  <si>
    <t>Private Volksschule des gemeinnützigen Vereins "Libo-Montessori-Schule"</t>
  </si>
  <si>
    <t>Maria Enzersdorf</t>
  </si>
  <si>
    <t>Barmhartstalweg 13</t>
  </si>
  <si>
    <t>0664/3325314</t>
  </si>
  <si>
    <t>s317331@noeschule.at</t>
  </si>
  <si>
    <t>MD</t>
  </si>
  <si>
    <t>„MOKIWE-Schule“ des Vereins „MOKIWE MontessoriKinderWerkstätte“</t>
  </si>
  <si>
    <t>Emma Plank Schule</t>
  </si>
  <si>
    <t>Gießhübl</t>
  </si>
  <si>
    <t>Perlhofgasse 2</t>
  </si>
  <si>
    <t>s317371@noeschule.at</t>
  </si>
  <si>
    <t>Volksschule Ternitz, Pottschach</t>
  </si>
  <si>
    <t>Ternitz</t>
  </si>
  <si>
    <t>Pottschach, Franz Samwald-Straße 27</t>
  </si>
  <si>
    <t>02630/38334</t>
  </si>
  <si>
    <t>vs.ternitz-pottschach@noeschule.at</t>
  </si>
  <si>
    <t>NK</t>
  </si>
  <si>
    <t>Volksschule Schwarzau am Steinfeld</t>
  </si>
  <si>
    <t>Schwarzau am Steinfeld</t>
  </si>
  <si>
    <t>Pittener Straße 94</t>
  </si>
  <si>
    <t>02627/82542</t>
  </si>
  <si>
    <t>vs.schwarzau-steinfelde@noeschule.at</t>
  </si>
  <si>
    <t>Volksschule Altlengbach</t>
  </si>
  <si>
    <t>Altlengbach</t>
  </si>
  <si>
    <t>Schulgasse 3</t>
  </si>
  <si>
    <t>02774/2372</t>
  </si>
  <si>
    <t>vs.altlengbach@noeschule.at</t>
  </si>
  <si>
    <t>PL</t>
  </si>
  <si>
    <t>Volksschule Kasten bei Böheimkirchen, Fahrafeld</t>
  </si>
  <si>
    <t>Böheimkirchen</t>
  </si>
  <si>
    <t>Fahrafeld 32</t>
  </si>
  <si>
    <t>02744/5618</t>
  </si>
  <si>
    <t>vs.fahrafeld@noeschule.at</t>
  </si>
  <si>
    <t>Privatschule "Neue Schule" Eichgraben</t>
  </si>
  <si>
    <t>Eichgraben</t>
  </si>
  <si>
    <t>Furth 8</t>
  </si>
  <si>
    <t>02773/46133</t>
  </si>
  <si>
    <t>s319091@noeschule.at</t>
  </si>
  <si>
    <t>Volksschule Hofstetten - Grünau</t>
  </si>
  <si>
    <t>Hofstetten-Grünau</t>
  </si>
  <si>
    <t>Kirchenplatz 5</t>
  </si>
  <si>
    <t>02723/8218</t>
  </si>
  <si>
    <t>vs.hofstetten-gruenau@noeschule.at</t>
  </si>
  <si>
    <t>Volksschule St. Margarethen an der Sierning</t>
  </si>
  <si>
    <t>St. Margareten an der Sierning</t>
  </si>
  <si>
    <t>02747/3550</t>
  </si>
  <si>
    <t>vs.stmargarethen-sierning@noeschule.at</t>
  </si>
  <si>
    <t>Volksschule Purgstall an der Erlauf</t>
  </si>
  <si>
    <t>Purgstall an der Erlauf</t>
  </si>
  <si>
    <t>Schulgasse 11</t>
  </si>
  <si>
    <t>07489/888013</t>
  </si>
  <si>
    <t>vs.purgstall@noeschule.at</t>
  </si>
  <si>
    <t>SB</t>
  </si>
  <si>
    <t>Volksschule Scheibbs</t>
  </si>
  <si>
    <t>Scheibbs</t>
  </si>
  <si>
    <t>07482/42483</t>
  </si>
  <si>
    <t>vs.scheibbs@noeschule.at</t>
  </si>
  <si>
    <t>Volksschule Kirchberg am Wagram</t>
  </si>
  <si>
    <t>Kirchberg am Wagram</t>
  </si>
  <si>
    <t>Auf der Schanz 5</t>
  </si>
  <si>
    <t>02279/23 05</t>
  </si>
  <si>
    <t>vs.kirchberg-wagram@noeschule.at</t>
  </si>
  <si>
    <t>TU</t>
  </si>
  <si>
    <t>Volksschule Tulln, Langenlebarn</t>
  </si>
  <si>
    <t>Langenlebarn</t>
  </si>
  <si>
    <t>Wiener Strasse 3</t>
  </si>
  <si>
    <t>02272/64106</t>
  </si>
  <si>
    <t>vs.langenlebarn@noeschule.at</t>
  </si>
  <si>
    <t>Volksschule II Tulln</t>
  </si>
  <si>
    <t>Tulln</t>
  </si>
  <si>
    <t>Frauentorgasse 68</t>
  </si>
  <si>
    <t>02272/680-750</t>
  </si>
  <si>
    <t>vs.tulln-2@noeschule.at</t>
  </si>
  <si>
    <t>Privatschule KreaMont "Kreativer Lernen nach Maria Motessori"</t>
  </si>
  <si>
    <t>St. Andrä - Wördern</t>
  </si>
  <si>
    <t>Greifensteiner Straße 31</t>
  </si>
  <si>
    <t>02242/31060</t>
  </si>
  <si>
    <t>pvs.standrae-woerdern@noeschule.at</t>
  </si>
  <si>
    <t>Privatschule "Ich bin Ich" Heiligeneich</t>
  </si>
  <si>
    <t>Heiligeneich</t>
  </si>
  <si>
    <t>Wiener Landstraße 5</t>
  </si>
  <si>
    <t>0699/10183644</t>
  </si>
  <si>
    <t>s321371@noeschule.at</t>
  </si>
  <si>
    <t>Privatschule "Montessori Dorfschule MuWi"</t>
  </si>
  <si>
    <t>Muckendorf-Wipfing</t>
  </si>
  <si>
    <t>Landstraße 8</t>
  </si>
  <si>
    <t>s321381@noeschule.at</t>
  </si>
  <si>
    <t>Privatschule für ganzheitliches Lernen nach Maria Montessorí</t>
  </si>
  <si>
    <t>Klosterneuburg</t>
  </si>
  <si>
    <t>Aufeldgasse 27A</t>
  </si>
  <si>
    <t>02243/21947</t>
  </si>
  <si>
    <t>s321471@noeschule.at</t>
  </si>
  <si>
    <t>Volksschule Dobersberg</t>
  </si>
  <si>
    <t>Dobersberg</t>
  </si>
  <si>
    <t>Schulstraße 8</t>
  </si>
  <si>
    <t>02843/2448</t>
  </si>
  <si>
    <t>vs.dobersberg@noeschule.at</t>
  </si>
  <si>
    <t>WT</t>
  </si>
  <si>
    <t>Volksschule Bromberg</t>
  </si>
  <si>
    <t>Bromberg</t>
  </si>
  <si>
    <t>Hauptstraße 14</t>
  </si>
  <si>
    <t>02629/8261</t>
  </si>
  <si>
    <t>vs.bromberg@noeschule.at</t>
  </si>
  <si>
    <t>WB</t>
  </si>
  <si>
    <t>Volksschule Katzelsdorf</t>
  </si>
  <si>
    <t>Katzelsdorf</t>
  </si>
  <si>
    <t>Mühlgasse 4</t>
  </si>
  <si>
    <t>02622/78264</t>
  </si>
  <si>
    <t>vs.katzelsdorf@noeschule.at</t>
  </si>
  <si>
    <t>Volksschule Theresienfeld</t>
  </si>
  <si>
    <t>Theresienfeld</t>
  </si>
  <si>
    <t>Roseggerstraße 6</t>
  </si>
  <si>
    <t>02622/71323</t>
  </si>
  <si>
    <t>vs.theresienfeld@noeschule.at</t>
  </si>
  <si>
    <t>Volksschule Walpersbach</t>
  </si>
  <si>
    <t>Walpersbach</t>
  </si>
  <si>
    <t>Nr. 64</t>
  </si>
  <si>
    <t>02627/48354</t>
  </si>
  <si>
    <t>vs.walpersbach@noeschule.at</t>
  </si>
  <si>
    <t>Private "Freie Montessorischule Biedermeiertal" des Vereins "Autonomes Miteinander Leben"</t>
  </si>
  <si>
    <t>Waidmannsfeld</t>
  </si>
  <si>
    <t>Hauptstrasse 60</t>
  </si>
  <si>
    <t>s323511@noeschule.at</t>
  </si>
  <si>
    <t>Volksschule Göpfritz an der Wild</t>
  </si>
  <si>
    <t>Göpfritz an der Wild</t>
  </si>
  <si>
    <t>Hauptstraße 48</t>
  </si>
  <si>
    <t>02825/8241</t>
  </si>
  <si>
    <t>vs.goepfritz-wild@noeschule.at</t>
  </si>
  <si>
    <t>ZT</t>
  </si>
  <si>
    <t>Volksschule Bad Traunstein</t>
  </si>
  <si>
    <t>Bad Traunstein</t>
  </si>
  <si>
    <t>Schulgasse 4</t>
  </si>
  <si>
    <t>02878/6705</t>
  </si>
  <si>
    <t>vs.bad-traunstein@noeschule.at</t>
  </si>
  <si>
    <t>Private Volksschule Krems der Privaten Pädagogischen Hochschule - Hochschulstiftung Erzdiözese Wien</t>
  </si>
  <si>
    <t>KS</t>
  </si>
  <si>
    <t>Schulinstitut für ganzheitliche Bildung Baden</t>
  </si>
  <si>
    <t>Kaiser Franz Ring 11</t>
  </si>
  <si>
    <t>s306601@noeschule.at</t>
  </si>
  <si>
    <t>Privatschule "Freie Adventistische Privatschule Wiener Neustadt" des Vereins "Schulverein der Siebenten-Tags-Adventisten"</t>
  </si>
  <si>
    <t>s304191@noeschule.at</t>
  </si>
  <si>
    <t>Privatschule "Montessorischule Unterwaltersdorf" des Verein Montessori Schule Unterwaltersdorf</t>
  </si>
  <si>
    <t>Unterwaltersdorf</t>
  </si>
  <si>
    <t>Hauptplatz 3</t>
  </si>
  <si>
    <t>06602510371</t>
  </si>
  <si>
    <t>s306571@noeschule.at</t>
  </si>
  <si>
    <t>MARY WARD  Privatvolksschule</t>
  </si>
  <si>
    <t>Schneckgasse 3</t>
  </si>
  <si>
    <t>02742/355285</t>
  </si>
  <si>
    <t>pvs.stpoelten@noeschule.at</t>
  </si>
  <si>
    <t>Integratives Montessori Atelier - Katholischer Verein zur persönlichen Entwicklung</t>
  </si>
  <si>
    <t>Herzogenburgerstr. 68</t>
  </si>
  <si>
    <t>02742/21618</t>
  </si>
  <si>
    <t>pvs.stpoelten-montessori-atelier@noeschule.at</t>
  </si>
  <si>
    <t>Mary Ward Privatvolksschule Krems, Vereinigung von Ordensschulen Österreichs</t>
  </si>
  <si>
    <t>Krems an der Donau</t>
  </si>
  <si>
    <t>Hoher Markt 1</t>
  </si>
  <si>
    <t>02732/82249/31</t>
  </si>
  <si>
    <t>pvs.krems@noeschule.at</t>
  </si>
  <si>
    <t>Private Volksschule " International School Krems" der " ISK Internationale Schule Krems GmbH"</t>
  </si>
  <si>
    <t>Doktor-Gschmeidler-Straße 28</t>
  </si>
  <si>
    <t>02732/7160420</t>
  </si>
  <si>
    <t>s301111@noeschule.at</t>
  </si>
  <si>
    <t>Private Volksschule Wiener Neustadt des Institutes Sta. Christiana</t>
  </si>
  <si>
    <t>Wiener Straße 65</t>
  </si>
  <si>
    <t>02622/22387-16</t>
  </si>
  <si>
    <t>pvs.wr-neustadt-sta-christiana@noeschule.at</t>
  </si>
  <si>
    <t>UNITAS - Lernwerkstatt</t>
  </si>
  <si>
    <t>Wr. Neustadt</t>
  </si>
  <si>
    <t>Zulingergasse 6</t>
  </si>
  <si>
    <t>0650/3712447</t>
  </si>
  <si>
    <t>unitas.lernwerkstatt.wr.neustadt@noeschule.at</t>
  </si>
  <si>
    <t>Private Volksschule Amstetten der Kongregation der Schwestern vom 3.Orden des Hl. Franziskus</t>
  </si>
  <si>
    <t>Rathausstraße 16</t>
  </si>
  <si>
    <t>07472/62577-49</t>
  </si>
  <si>
    <t>pvs.amstetten@noeschule.at</t>
  </si>
  <si>
    <t>Private Volksschule Rosenau - Sonntagberg der Kongregation der Schwestern vom göttlichen Erlöser</t>
  </si>
  <si>
    <t>Rosenau, Sonntagberg</t>
  </si>
  <si>
    <t>Gleiss, Waidhofner Straße 22</t>
  </si>
  <si>
    <t>07448/231618</t>
  </si>
  <si>
    <t>pvs.rosenau-sonntagberg@noeschule.at</t>
  </si>
  <si>
    <t>Private Volksschule Mailberg</t>
  </si>
  <si>
    <t>Mailberg</t>
  </si>
  <si>
    <t>Nr. 17</t>
  </si>
  <si>
    <t>02943/30070</t>
  </si>
  <si>
    <t>pvs.mailberg@noeschule.at</t>
  </si>
  <si>
    <t>Private Volksschule des Vereins „Trägerverein der Werke der Kongregation der Schulschwestern vom III. OSF von Amstetten“ in Schiltern</t>
  </si>
  <si>
    <t>Schulgasse 8</t>
  </si>
  <si>
    <t>Schiltern</t>
  </si>
  <si>
    <t>02734/8240</t>
  </si>
  <si>
    <t>Private Volksschule Maria Enzersdorf der Erzdiözese Wien</t>
  </si>
  <si>
    <t>Gießhübler Straße 41</t>
  </si>
  <si>
    <t>02236/26122</t>
  </si>
  <si>
    <t>pvs.maria-enzersdorf@noeschule.at</t>
  </si>
  <si>
    <t>Privatschule "Montessori Erlebnisschule - Volksschule und weiterführende Schule mit Öffentlichkeitsrecht" des Evangelischen Schulwerks A.B. Wien, Maria Enzersdorf</t>
  </si>
  <si>
    <t>Mödling</t>
  </si>
  <si>
    <t>Grenzgasse 111, Objekt 9/3</t>
  </si>
  <si>
    <t>02236 /205 8 11</t>
  </si>
  <si>
    <t>pvs.moedling-erlebnisschule@noeschule.at</t>
  </si>
  <si>
    <t>Privatschule „Christliche Schule Neunkirchen“ des Vereins „Hilfsverein der Freien Christengemeinden</t>
  </si>
  <si>
    <t>Neunkirchen</t>
  </si>
  <si>
    <t>Richard Wagner Gasse 1</t>
  </si>
  <si>
    <t>06602560180</t>
  </si>
  <si>
    <t>pvs.neunkirchen@noeschule.at</t>
  </si>
  <si>
    <t>Private Volksschule Pressbaum des Institutes Sacre Coeur d. Erzdiözese Wien</t>
  </si>
  <si>
    <t>Pressbaum</t>
  </si>
  <si>
    <t>Klostergasse 12</t>
  </si>
  <si>
    <t>02233/52427-482</t>
  </si>
  <si>
    <t>pvs.pressbaum@noeschule.at</t>
  </si>
  <si>
    <t>Private Volksschule Kritzendorf des Schulverbundes SSND</t>
  </si>
  <si>
    <t>Klosterneuburg - Kritzendorf</t>
  </si>
  <si>
    <t>Hauptstraße 22</t>
  </si>
  <si>
    <t>02243/24878</t>
  </si>
  <si>
    <t>324301@noeschule.at</t>
  </si>
  <si>
    <t>Private Volksschule Lanzenkirchen, Frohsdorf des Institutes Sta. Christiana</t>
  </si>
  <si>
    <t>Lanzenkirchen</t>
  </si>
  <si>
    <t>Wiener Neustädter Straße 74</t>
  </si>
  <si>
    <t>02627/45235-12</t>
  </si>
  <si>
    <t>pvs.lanzenkirchen-frohsdorf@noeschule.at</t>
  </si>
  <si>
    <t>Private Volksschule Zwettl des Trägervereins Franziskanerinnen Amstetten</t>
  </si>
  <si>
    <t>Zwettl</t>
  </si>
  <si>
    <t>Klosterstraße 10</t>
  </si>
  <si>
    <t>02822/52318-31</t>
  </si>
  <si>
    <t>pvs.zwettl@noeschule.at</t>
  </si>
  <si>
    <t>Privatschule „DaVinci Schule am Gut“ in Bad Fischau–Brunn</t>
  </si>
  <si>
    <t>Bad Fischau-Brunn</t>
  </si>
  <si>
    <t>Wr. Neustädterstr. 12</t>
  </si>
  <si>
    <t>069911753955</t>
  </si>
  <si>
    <t>s323501@noeschule.at</t>
  </si>
  <si>
    <t>Privatschule „VIVET Privatschule“ Wr. Neustadt</t>
  </si>
  <si>
    <t>Zulingergasse 4</t>
  </si>
  <si>
    <t>0660 768 999 5</t>
  </si>
  <si>
    <t>s304181@noeschule.at</t>
  </si>
  <si>
    <t>Volksschule Wiener Neustadt, Baumkirchnerring West</t>
  </si>
  <si>
    <t>Baumkirchnerring 18</t>
  </si>
  <si>
    <t>0676/88 373 2396</t>
  </si>
  <si>
    <t>vs.wr-neustadt-bkr-west@noeschule.at</t>
  </si>
  <si>
    <t>Rudolf Wehrl Volksschule Nord Wiener Neustadt</t>
  </si>
  <si>
    <t>Wöllersdorfer Straße 7</t>
  </si>
  <si>
    <t>0676/883732380</t>
  </si>
  <si>
    <t>vs.wr-neustadt-wehrl-nord@noeschule.at</t>
  </si>
  <si>
    <t>Volksschule Wiener Neustadt, Herzog Leopold Straße</t>
  </si>
  <si>
    <t>Herzog Leopold-Straße 21</t>
  </si>
  <si>
    <t>0676883732398</t>
  </si>
  <si>
    <t>vs.wr-neustadt-herzogleopold@noeschule.at</t>
  </si>
  <si>
    <t>Bürgermeister Hans Barwitzius-Volksschule Wiener Neustadt</t>
  </si>
  <si>
    <t>Hubertusgasse 25b</t>
  </si>
  <si>
    <t>0676 88 373 2 390</t>
  </si>
  <si>
    <t>vs.wr-neustadt-barwitzius@noeschule.at</t>
  </si>
  <si>
    <t>Pestalozzi Volksschule Wiener Neustadt</t>
  </si>
  <si>
    <t>Schneeberggasse 41-43</t>
  </si>
  <si>
    <t>0043 676 88 373 2385</t>
  </si>
  <si>
    <t>s304091@noeschule.at</t>
  </si>
  <si>
    <t>Volksschule Wiener Neustadt, In der Josefstadt</t>
  </si>
  <si>
    <t>Sonnleitnergasse 1</t>
  </si>
  <si>
    <t>0676 88373 2393</t>
  </si>
  <si>
    <t>vs.wr-neustadt-josefstadt@noeschule.at</t>
  </si>
  <si>
    <t>Volksschule Wiener Neustadt, Im Ungarviertel</t>
  </si>
  <si>
    <t>Grünbeckgasse 1</t>
  </si>
  <si>
    <t>0676/88373 2 383</t>
  </si>
  <si>
    <t>vs.wr-neustadt-ungarviertel@noeschule.at</t>
  </si>
  <si>
    <t>Volksschule Wiener Neustadt, Föhrenwald</t>
  </si>
  <si>
    <t>Föhrenwald 3</t>
  </si>
  <si>
    <t>+43 2622 24259 25</t>
  </si>
  <si>
    <t>s304161@noeschule.at</t>
  </si>
  <si>
    <t>Volksschule Breitenau am Steinfelde</t>
  </si>
  <si>
    <t>Breitenau am Steinfelde</t>
  </si>
  <si>
    <t>Kirchenplatz 9</t>
  </si>
  <si>
    <t>02635/63253</t>
  </si>
  <si>
    <t>vs.breitenau@noeschule.at</t>
  </si>
  <si>
    <t>Volksschule Edlitz</t>
  </si>
  <si>
    <t>Edlitz</t>
  </si>
  <si>
    <t>Markt 12</t>
  </si>
  <si>
    <t>02644/7245</t>
  </si>
  <si>
    <t>vs.edlitz@noeschule.at</t>
  </si>
  <si>
    <t>Volksschule Feistritz am Wechsel</t>
  </si>
  <si>
    <t>Feistritz am Wechsel</t>
  </si>
  <si>
    <t>Nr. 125</t>
  </si>
  <si>
    <t>02641/2167</t>
  </si>
  <si>
    <t>vs.feistritz-wechsel@noeschule.at</t>
  </si>
  <si>
    <t>Volksschule Gloggnitz</t>
  </si>
  <si>
    <t>Gloggnitz</t>
  </si>
  <si>
    <t>Richtergasse 6</t>
  </si>
  <si>
    <t>02662/42297</t>
  </si>
  <si>
    <t>vs.gloggnitz@noeschule.at</t>
  </si>
  <si>
    <t>Volksschule Grafenbach - St. Valentin</t>
  </si>
  <si>
    <t>Grafenbach - St. Valentin</t>
  </si>
  <si>
    <t>Schulstraße 13</t>
  </si>
  <si>
    <t>02630/37120</t>
  </si>
  <si>
    <t>vs.stvalentin-grafenbach@noeschule.at</t>
  </si>
  <si>
    <t>Volksschule Grimmenstein</t>
  </si>
  <si>
    <t>Grimmenstein</t>
  </si>
  <si>
    <t>Schulgasse 1</t>
  </si>
  <si>
    <t>02644/7272</t>
  </si>
  <si>
    <t>vs.grimmenstein@noeschule.at</t>
  </si>
  <si>
    <t>Volksschule Grünbach am Schneeberg</t>
  </si>
  <si>
    <t>Grünbach am Schneeberg</t>
  </si>
  <si>
    <t>Schulgasse 12</t>
  </si>
  <si>
    <t>02637/2269-10</t>
  </si>
  <si>
    <t>vs.gruenbach-schneeberg@noeschule.at</t>
  </si>
  <si>
    <t>Volksschule Höflein an der Hohen Wand</t>
  </si>
  <si>
    <t>Höflein an der Hohen Wand</t>
  </si>
  <si>
    <t>Ortsstraße 2</t>
  </si>
  <si>
    <t>02620/2385</t>
  </si>
  <si>
    <t>vs.hoeflein-hohewand@noeschule.at</t>
  </si>
  <si>
    <t>Volksschule Kirchberg am Wechsel</t>
  </si>
  <si>
    <t>Kirchberg am Wechsel</t>
  </si>
  <si>
    <t>Markt 300</t>
  </si>
  <si>
    <t>02641/2640</t>
  </si>
  <si>
    <t>vs.kirchberg-wechsel@noeschule.at</t>
  </si>
  <si>
    <t>Volksschule Mönichkirchen</t>
  </si>
  <si>
    <t>Mönichkirchen</t>
  </si>
  <si>
    <t>Nr. 82</t>
  </si>
  <si>
    <t>02649/219</t>
  </si>
  <si>
    <t>vs.moenichkirchen@noeschule.at</t>
  </si>
  <si>
    <t>Volksschule Neunkirchen, Mühlfeld</t>
  </si>
  <si>
    <t>Mühlfeldstraße 4</t>
  </si>
  <si>
    <t>02635/62415</t>
  </si>
  <si>
    <t>vs.neunkirchen-muehlfeld@noeschule.at</t>
  </si>
  <si>
    <t>Volksschule Neunkirchen, Steinfeld</t>
  </si>
  <si>
    <t>Dittrichstraße 12</t>
  </si>
  <si>
    <t>02635/62768</t>
  </si>
  <si>
    <t>vs.neunkirchen-steinfeld@noeschule.at</t>
  </si>
  <si>
    <t>Volksschule Aspang-Markt, Oberaspang</t>
  </si>
  <si>
    <t>Aspang-Markt</t>
  </si>
  <si>
    <t>Schulgasse 26</t>
  </si>
  <si>
    <t>02642/52450</t>
  </si>
  <si>
    <t>vs.oberaspang@noeschule.at</t>
  </si>
  <si>
    <t>Volksschule Otterthal</t>
  </si>
  <si>
    <t>Otterthal</t>
  </si>
  <si>
    <t>Nr. 1</t>
  </si>
  <si>
    <t>02641/8680</t>
  </si>
  <si>
    <t>vs.otterthal@noeschule.at</t>
  </si>
  <si>
    <t>Volksschule Payerbach</t>
  </si>
  <si>
    <t>Payerbach</t>
  </si>
  <si>
    <t>Schulgasse 11b</t>
  </si>
  <si>
    <t>02666/52315</t>
  </si>
  <si>
    <t>vs.payerbach@noeschule.at</t>
  </si>
  <si>
    <t>Volksschule Neunkirchen, Peisching</t>
  </si>
  <si>
    <t>Peisching, Am Mühlbach 13</t>
  </si>
  <si>
    <t>02635/63182</t>
  </si>
  <si>
    <t>vs.neunkirchen-peisching@noeschule.at</t>
  </si>
  <si>
    <t>Volksschule Pitten</t>
  </si>
  <si>
    <t>Pitten</t>
  </si>
  <si>
    <t>Auf der Schmelz 62</t>
  </si>
  <si>
    <t>02627/85192</t>
  </si>
  <si>
    <t>vs.pitten@noeschule.at</t>
  </si>
  <si>
    <t>Volksschule Puchberg am Schneeberg</t>
  </si>
  <si>
    <t>Puchberg am Schneeberg</t>
  </si>
  <si>
    <t>Burggasse 11</t>
  </si>
  <si>
    <t>02636/3330</t>
  </si>
  <si>
    <t>vs.puchberg-schneeberg@noeschule.at</t>
  </si>
  <si>
    <t>Volksschule St. Egyden am Steinfeld</t>
  </si>
  <si>
    <t>St. Egyden am Steinfeld</t>
  </si>
  <si>
    <t>Kirchenplatz 7</t>
  </si>
  <si>
    <t>02638/77807</t>
  </si>
  <si>
    <t>vs.stegyden-steinfeld@noeschule.at</t>
  </si>
  <si>
    <t>Volksschule Ternitz, St. Lorenzen</t>
  </si>
  <si>
    <t>St. Lorenzen, Liechtingergasse 2</t>
  </si>
  <si>
    <t>02630/37593</t>
  </si>
  <si>
    <t>vs.ternitz-stlorenzen@noeschule.at</t>
  </si>
  <si>
    <t>Volksschule Scheiblingkirchen - Thernberg, Scheiblingkirchen</t>
  </si>
  <si>
    <t>Scheiblingkirchen</t>
  </si>
  <si>
    <t>Schulgasse 100</t>
  </si>
  <si>
    <t>02629/3286</t>
  </si>
  <si>
    <t>vs.scheiblingkirchen@noeschule.at</t>
  </si>
  <si>
    <t>Volksschule Schottwien</t>
  </si>
  <si>
    <t>Schottwien</t>
  </si>
  <si>
    <t>Hauptstraße 71</t>
  </si>
  <si>
    <t>02663/8648</t>
  </si>
  <si>
    <t>vs.schottwien@noeschule.at</t>
  </si>
  <si>
    <t>Volksschule Schwarzau im Gebirge</t>
  </si>
  <si>
    <t>Schwarzau im Gebirge</t>
  </si>
  <si>
    <t>Markt 4</t>
  </si>
  <si>
    <t>02667/214</t>
  </si>
  <si>
    <t>vs.schwarzau-gebirge@noeschule.at</t>
  </si>
  <si>
    <t>Volksschule Seebenstein</t>
  </si>
  <si>
    <t>Seebenstein</t>
  </si>
  <si>
    <t>Schulallee 3</t>
  </si>
  <si>
    <t>02627/47042</t>
  </si>
  <si>
    <t>vs.seebenstein@noeschule.at</t>
  </si>
  <si>
    <t>Volksschule Ternitz, Stapfgasse</t>
  </si>
  <si>
    <t>Stapfgasse 1</t>
  </si>
  <si>
    <t>02630/37502</t>
  </si>
  <si>
    <t>vs.ternitz-stapfgasse@noeschule.at</t>
  </si>
  <si>
    <t>Volksschule Ternitz, Triester Straße</t>
  </si>
  <si>
    <t>Triester Straße 20</t>
  </si>
  <si>
    <t>02630/38401</t>
  </si>
  <si>
    <t>vs.ternitz-triesterstrasse@noeschule.at</t>
  </si>
  <si>
    <t>Volksschule Scheiblingkirchen - Thernberg, Thernberg</t>
  </si>
  <si>
    <t>Thernberg</t>
  </si>
  <si>
    <t>Markt 5</t>
  </si>
  <si>
    <t>02629/3588</t>
  </si>
  <si>
    <t>vs.thernberg@noeschule.at</t>
  </si>
  <si>
    <t>Volksschule Trattenbach</t>
  </si>
  <si>
    <t>Trattenbach</t>
  </si>
  <si>
    <t>Nr. 76</t>
  </si>
  <si>
    <t>02641/8730</t>
  </si>
  <si>
    <t>vs.trattenbach@noeschule.at</t>
  </si>
  <si>
    <t>Volksschule Aspang-Markt, Unteraspang</t>
  </si>
  <si>
    <t>Neugasse 2</t>
  </si>
  <si>
    <t>02642/52395</t>
  </si>
  <si>
    <t>vs.unteraspang@noeschule.at</t>
  </si>
  <si>
    <t>Volksschule Wartmannstetten</t>
  </si>
  <si>
    <t>Wartmannstetten</t>
  </si>
  <si>
    <t>Hafninger Straße 16</t>
  </si>
  <si>
    <t>02635/63193</t>
  </si>
  <si>
    <t>vs.wartmannstetten@noeschule.at</t>
  </si>
  <si>
    <t>Volksschule Wimpassing</t>
  </si>
  <si>
    <t>Wimpassing</t>
  </si>
  <si>
    <t>Bundesstraße 36</t>
  </si>
  <si>
    <t>02630/38719</t>
  </si>
  <si>
    <t>vs.wimpassing@noeschule.at</t>
  </si>
  <si>
    <t>Volksschule Enzenreith, Wörth</t>
  </si>
  <si>
    <t>Enzenreith</t>
  </si>
  <si>
    <t>Wörth 18</t>
  </si>
  <si>
    <t>02662/42430</t>
  </si>
  <si>
    <t>vs.enzenreith-woerth@noeschule.at</t>
  </si>
  <si>
    <t>Volksschule Würflach</t>
  </si>
  <si>
    <t>Würflach</t>
  </si>
  <si>
    <t>Neunkirchner Straße 76</t>
  </si>
  <si>
    <t>02620/2456</t>
  </si>
  <si>
    <t>vs.wuerflach@noeschule.at</t>
  </si>
  <si>
    <t>Volksschule Zöbern</t>
  </si>
  <si>
    <t>Zöbern</t>
  </si>
  <si>
    <t>Schulstraße 1</t>
  </si>
  <si>
    <t>02642/8200</t>
  </si>
  <si>
    <t>vs.zoebern@noeschule.at</t>
  </si>
  <si>
    <t>Volksschule Reichenau an der Rax</t>
  </si>
  <si>
    <t>Reichenauan der Rax</t>
  </si>
  <si>
    <t>Schulgasse 23</t>
  </si>
  <si>
    <t>02666/52235</t>
  </si>
  <si>
    <t>vs.reichenau@noeschule.at</t>
  </si>
  <si>
    <t>Volksschule Ternitz, Kreuzäckergasse</t>
  </si>
  <si>
    <t>Kreuzäckergasse 9</t>
  </si>
  <si>
    <t>02630/20468</t>
  </si>
  <si>
    <t>vs.ternitz-kreuzaeckergasse@noeschule.at</t>
  </si>
  <si>
    <t>Volksschule Bad Fischau - Brunn</t>
  </si>
  <si>
    <t>Bad Fischau</t>
  </si>
  <si>
    <t>02639/2213240</t>
  </si>
  <si>
    <t>vs.badfischau-brunn@noeschule.at</t>
  </si>
  <si>
    <t>Volksschule Bad Schönau</t>
  </si>
  <si>
    <t>Bad Schönau</t>
  </si>
  <si>
    <t>02646/8445</t>
  </si>
  <si>
    <t>vs.badschoenau@noeschule.at</t>
  </si>
  <si>
    <t>Volksschule Ebenfurth</t>
  </si>
  <si>
    <t>Ebenfurth</t>
  </si>
  <si>
    <t>Hauptstraße 1</t>
  </si>
  <si>
    <t>02624/52696</t>
  </si>
  <si>
    <t>vs.ebenfurth@noeschule.at</t>
  </si>
  <si>
    <t>Volksschule Eggendorf</t>
  </si>
  <si>
    <t>Eggendorf</t>
  </si>
  <si>
    <t>Hauptstraße 72</t>
  </si>
  <si>
    <t>02622/73237</t>
  </si>
  <si>
    <t>vs.eggendorf@noeschule.at</t>
  </si>
  <si>
    <t>Volksschule Erlach</t>
  </si>
  <si>
    <t>Bad Erlach</t>
  </si>
  <si>
    <t>Hauptstraße 13</t>
  </si>
  <si>
    <t>02627/48320</t>
  </si>
  <si>
    <t>vs.erlach@noeschule.at</t>
  </si>
  <si>
    <t>Volksschule Felixdorf</t>
  </si>
  <si>
    <t>Felixdorf</t>
  </si>
  <si>
    <t>Siedlergasse 6</t>
  </si>
  <si>
    <t>02628/62666</t>
  </si>
  <si>
    <t>vs.felixdorf@noeschule.at</t>
  </si>
  <si>
    <t>Volksschule Gutenstein</t>
  </si>
  <si>
    <t>Gutenstein</t>
  </si>
  <si>
    <t>Markt 94</t>
  </si>
  <si>
    <t>02634/7265</t>
  </si>
  <si>
    <t>vs.gutenstein@noeschule.at</t>
  </si>
  <si>
    <t>Volksschule Hochwolkersdorf</t>
  </si>
  <si>
    <t>Hochwolkersdorf</t>
  </si>
  <si>
    <t>02645/8500</t>
  </si>
  <si>
    <t>vs.hochwolkersdorf@noeschule.at</t>
  </si>
  <si>
    <t>Volksschule Hollenthon</t>
  </si>
  <si>
    <t>Hollenthon</t>
  </si>
  <si>
    <t>Nr. 70</t>
  </si>
  <si>
    <t>02645/7222</t>
  </si>
  <si>
    <t>vs.hollenthon@noeschule.at</t>
  </si>
  <si>
    <t>Volksschule Kirchschlag in der Buckligen Welt</t>
  </si>
  <si>
    <t>Kirchschlag in der Buckligen Welt</t>
  </si>
  <si>
    <t>Alois Dopler - Platz 1</t>
  </si>
  <si>
    <t>02646/2500</t>
  </si>
  <si>
    <t>vs.kirchschlag-bucklige-welt@noeschule.at</t>
  </si>
  <si>
    <t>Volksschule Krumbach</t>
  </si>
  <si>
    <t>Krumbach</t>
  </si>
  <si>
    <t>02647/42350-20</t>
  </si>
  <si>
    <t>vs.krumbach@noeschule.at</t>
  </si>
  <si>
    <t>Volksschule Lanzenkirchen</t>
  </si>
  <si>
    <t>02627/45780              0664/1418360</t>
  </si>
  <si>
    <t>vs.lanzenkirchen@noeschule.at</t>
  </si>
  <si>
    <t>Volksschule Lichtenegg</t>
  </si>
  <si>
    <t>Lichtenegg</t>
  </si>
  <si>
    <t>Schulstraße 10</t>
  </si>
  <si>
    <t>02643/2230</t>
  </si>
  <si>
    <t>vs.lichtenegg@noeschule.at</t>
  </si>
  <si>
    <t>Volksschule Lichtenwörth</t>
  </si>
  <si>
    <t>Lichtenwörth</t>
  </si>
  <si>
    <t>Kirchenplatz 4</t>
  </si>
  <si>
    <t>0664/88723614</t>
  </si>
  <si>
    <t>vs.lichtenwoerth@noeschule.at</t>
  </si>
  <si>
    <t>Volksschule Hochneukirchen - Gschaidt</t>
  </si>
  <si>
    <t>Hochneukirchen</t>
  </si>
  <si>
    <t>02648/245-20</t>
  </si>
  <si>
    <t>vs.hochneukirchen-gschaidt@noeschule.at</t>
  </si>
  <si>
    <t>Volksschule Markt Piesting</t>
  </si>
  <si>
    <t>Markt Piesting</t>
  </si>
  <si>
    <t>Bahngasse 1</t>
  </si>
  <si>
    <t>02633/42464</t>
  </si>
  <si>
    <t>vs.markt-piesting@noeschule.at</t>
  </si>
  <si>
    <t>Volksschule Matzendorf - Hölles</t>
  </si>
  <si>
    <t>Matzendorf - Hölles</t>
  </si>
  <si>
    <t>Kirchengasse 4</t>
  </si>
  <si>
    <t>02628/62602</t>
  </si>
  <si>
    <t>vs.matzendorf-hoelles@noeschule.at</t>
  </si>
  <si>
    <t>Volksschule Pernitz</t>
  </si>
  <si>
    <t>Pernitz</t>
  </si>
  <si>
    <t>Muggendorfer Straße 15</t>
  </si>
  <si>
    <t>02632/74177</t>
  </si>
  <si>
    <t>vs.pernitz@noeschule.at</t>
  </si>
  <si>
    <t>Volksschule Rohr im Gebirge</t>
  </si>
  <si>
    <t>Rohr im Gebirge</t>
  </si>
  <si>
    <t>Nr. 10</t>
  </si>
  <si>
    <t>02667/8249</t>
  </si>
  <si>
    <t>vs.rohr-gebirge@noeschule.at</t>
  </si>
  <si>
    <t>Volksschule Schwarzenbach</t>
  </si>
  <si>
    <t>Schwarzenbach</t>
  </si>
  <si>
    <t>Markt 45</t>
  </si>
  <si>
    <t>02645/520114</t>
  </si>
  <si>
    <t>vs.schwarzenbach@noeschule.at</t>
  </si>
  <si>
    <t>Volksschule Sollenau</t>
  </si>
  <si>
    <t>Sollenau</t>
  </si>
  <si>
    <t>02628/47633</t>
  </si>
  <si>
    <t>vs.sollenau@noeschule.at</t>
  </si>
  <si>
    <t>Volksschule Wöllersdorf - Steinabrückl, Steinabrückl</t>
  </si>
  <si>
    <t>Steinabrückl</t>
  </si>
  <si>
    <t>Hauptstraße 5</t>
  </si>
  <si>
    <t>02622/43068</t>
  </si>
  <si>
    <t>vs.steinabrueckl@noeschule.at</t>
  </si>
  <si>
    <t>Volksschule Hohe Wand</t>
  </si>
  <si>
    <t>Hohe Wand - Stollhof</t>
  </si>
  <si>
    <t>Hauptstraße 129</t>
  </si>
  <si>
    <t>02638/88213</t>
  </si>
  <si>
    <t>vs.hohe-wand@noeschule.at</t>
  </si>
  <si>
    <t>Volksschule Waldegg</t>
  </si>
  <si>
    <t>Waldegg an der Piesting</t>
  </si>
  <si>
    <t>Nr. 21</t>
  </si>
  <si>
    <t>02633/48252</t>
  </si>
  <si>
    <t>vs.waldegg@noeschule.at</t>
  </si>
  <si>
    <t>Volksschule Weikersdorf am Steinfelde</t>
  </si>
  <si>
    <t>Weikersdorf am Steinfelde</t>
  </si>
  <si>
    <t>Blätterstraße 62</t>
  </si>
  <si>
    <t>02638/22808</t>
  </si>
  <si>
    <t>vs.weikersdorf-steinfelde@noeschule.at</t>
  </si>
  <si>
    <t>Volksschule Wiesmath</t>
  </si>
  <si>
    <t>Wiesmath</t>
  </si>
  <si>
    <t>Schulstraße 22</t>
  </si>
  <si>
    <t>02645/2345</t>
  </si>
  <si>
    <t>vs.wiesmath@noeschule.at</t>
  </si>
  <si>
    <t>Volksschule Winzendorf - Muthmannsdorf</t>
  </si>
  <si>
    <t>Winzendorf</t>
  </si>
  <si>
    <t>Frauenbachgasse 366</t>
  </si>
  <si>
    <t>02638/ 22 3 49</t>
  </si>
  <si>
    <t>vs.winzendorf-muthmannsdorf@noeschule.at</t>
  </si>
  <si>
    <t>Volksschule Wöllersdorf - Steinabrückl, Wöllersdorf</t>
  </si>
  <si>
    <t>Wöllersdorf</t>
  </si>
  <si>
    <t>Schulgasse 6</t>
  </si>
  <si>
    <t>02633/43955</t>
  </si>
  <si>
    <t>vs.woellersdorf@noeschule.at</t>
  </si>
  <si>
    <t>Volksschule Zillingdorf</t>
  </si>
  <si>
    <t>Zillingdorf</t>
  </si>
  <si>
    <t>Rathausstraße 7</t>
  </si>
  <si>
    <t>02622/73710</t>
  </si>
  <si>
    <t>vs.zillingdorf@noeschule.at</t>
  </si>
  <si>
    <t>Volksschule Alland</t>
  </si>
  <si>
    <t>Alland</t>
  </si>
  <si>
    <t>Heiligenkreuzer Straße 151</t>
  </si>
  <si>
    <t>02258/2407</t>
  </si>
  <si>
    <t>vs.alland@noeschule.at</t>
  </si>
  <si>
    <t>Volksschule Altenmarkt an der Triesting</t>
  </si>
  <si>
    <t>Altenmarkt an der Triesting</t>
  </si>
  <si>
    <t>Hainfelder Straße 12</t>
  </si>
  <si>
    <t>02673/2733</t>
  </si>
  <si>
    <t>vs.altenmarkt-triesting@noeschule.at</t>
  </si>
  <si>
    <t>Volksschule I Baden</t>
  </si>
  <si>
    <t>Pfarrplatz 1-3</t>
  </si>
  <si>
    <t>02252/86800-667</t>
  </si>
  <si>
    <t>vs.baden-1@noeschule.at</t>
  </si>
  <si>
    <t>Volksschule II Baden</t>
  </si>
  <si>
    <t>vs.baden-2@noeschule.at</t>
  </si>
  <si>
    <t>Volksschule Baden, Radetzkystraße</t>
  </si>
  <si>
    <t>Radetzkystraße 14</t>
  </si>
  <si>
    <t>02252/259817</t>
  </si>
  <si>
    <t>vs.baden-radetzkystrasse@noeschule.at</t>
  </si>
  <si>
    <t>Volksschule Baden, Uetzgasse</t>
  </si>
  <si>
    <t>Uetzgasse 12</t>
  </si>
  <si>
    <t>02252/86800-640</t>
  </si>
  <si>
    <t>vs.baden-uetzgasse@noeschule.at</t>
  </si>
  <si>
    <t>Volksschule Bad Vöslau</t>
  </si>
  <si>
    <t>Bad Vöslau</t>
  </si>
  <si>
    <t>Raulestraße 6</t>
  </si>
  <si>
    <t>02252/71970</t>
  </si>
  <si>
    <t>vs.badvoeslau@noeschule.at</t>
  </si>
  <si>
    <t>Volksschule Berndorf, St. Veit</t>
  </si>
  <si>
    <t>St. Veit, Hauptplatz 2</t>
  </si>
  <si>
    <t>0676/84 8225-364</t>
  </si>
  <si>
    <t>vs.berndorf-stveit@noeschule.at</t>
  </si>
  <si>
    <t>Volksschule Seibersdorf an der Leitha</t>
  </si>
  <si>
    <t>Seibersdorf Deutsch-Brodersdorf</t>
  </si>
  <si>
    <t>Obere Hauptstraße 39</t>
  </si>
  <si>
    <t>02255/6236</t>
  </si>
  <si>
    <t>vs.seibersdorf@noeschule.at</t>
  </si>
  <si>
    <t>Volksschule Enzesfeld - Lindabrunn</t>
  </si>
  <si>
    <t>Enzesfeld - Lindabrunn</t>
  </si>
  <si>
    <t>02256/81090</t>
  </si>
  <si>
    <t>vs.enzesfeld-lindabrunn@noeschule.at</t>
  </si>
  <si>
    <t>Volksschule Furth an der Triesting</t>
  </si>
  <si>
    <t>Furth an der Triesting</t>
  </si>
  <si>
    <t>Nr. 2</t>
  </si>
  <si>
    <t>02674/88290</t>
  </si>
  <si>
    <t>vs.furth@noeschule.at</t>
  </si>
  <si>
    <t>Volksschule Bad Vöslau, Gainfarn</t>
  </si>
  <si>
    <t>Bad Vöslau/Gainfarn</t>
  </si>
  <si>
    <t>Hauptstraße 54-56</t>
  </si>
  <si>
    <t>02252/70465</t>
  </si>
  <si>
    <t>vs.badvoeslau-gainfarn@noeschule.at</t>
  </si>
  <si>
    <t>Volksschule Hernstein, Grillenberg</t>
  </si>
  <si>
    <t>Grillenberg</t>
  </si>
  <si>
    <t>02672/87149</t>
  </si>
  <si>
    <t>vs.hernstein-grillenberg@noeschule.at</t>
  </si>
  <si>
    <t>Volksschule Heiligenkreuz</t>
  </si>
  <si>
    <t>Heiligenkreuz</t>
  </si>
  <si>
    <t>Nr. 50</t>
  </si>
  <si>
    <t>02258/8730</t>
  </si>
  <si>
    <t>vs.heiligenkreuz@noeschule.at</t>
  </si>
  <si>
    <t>Volksschule Hirtenberg</t>
  </si>
  <si>
    <t>Hirtenberg</t>
  </si>
  <si>
    <t>Feldgasse 1a</t>
  </si>
  <si>
    <t>02256/81130</t>
  </si>
  <si>
    <t>vs.hirtenberg@noeschule.at</t>
  </si>
  <si>
    <t>Volksschule Klausen - Leopoldsdorf</t>
  </si>
  <si>
    <t>Klausen - Leopoldsdorf</t>
  </si>
  <si>
    <t>Nr. 81</t>
  </si>
  <si>
    <t>02257/273</t>
  </si>
  <si>
    <t>vs.klausen-leopoldsdorf@noeschule.at</t>
  </si>
  <si>
    <t>Volksschule Kottingbrunn</t>
  </si>
  <si>
    <t>Kottingbrunn</t>
  </si>
  <si>
    <t>Franz Nagl-Gasse 20</t>
  </si>
  <si>
    <t>02252/76107</t>
  </si>
  <si>
    <t>vs.kottingbrunn@noeschule.at</t>
  </si>
  <si>
    <t>Volksschule Traiskirchen, Möllersdorf</t>
  </si>
  <si>
    <t>Traiskirchen</t>
  </si>
  <si>
    <t>Guntramsdorfer Straße 1-3</t>
  </si>
  <si>
    <t>02252/52150 oder 050355/362</t>
  </si>
  <si>
    <t>vs.moellersdorf@noeschule.at</t>
  </si>
  <si>
    <t>Volksschule Pfaffstätten</t>
  </si>
  <si>
    <t>Pfaffstätten</t>
  </si>
  <si>
    <t>02252/43860</t>
  </si>
  <si>
    <t>vs.pfaffstaetten@noeschule.at</t>
  </si>
  <si>
    <t>Volksschule Pottendorf</t>
  </si>
  <si>
    <t>Pottendorf</t>
  </si>
  <si>
    <t>Johannes Heigl-Gasse 2</t>
  </si>
  <si>
    <t>02623/72238-10</t>
  </si>
  <si>
    <t>vs.pottendorf@noeschule.at</t>
  </si>
  <si>
    <t>Volksschule Reisenberg</t>
  </si>
  <si>
    <t>Reisenberg</t>
  </si>
  <si>
    <t>Kirchengasse 11</t>
  </si>
  <si>
    <t>02234/80566</t>
  </si>
  <si>
    <t>vs.reisenberg@noeschule.at</t>
  </si>
  <si>
    <t>Volksschule Sooß</t>
  </si>
  <si>
    <t>Sooß</t>
  </si>
  <si>
    <t>Hauptstraße 29</t>
  </si>
  <si>
    <t>02252/22592</t>
  </si>
  <si>
    <t>vs.sooss@noeschule.at</t>
  </si>
  <si>
    <t>Volksschule Traiskirchen</t>
  </si>
  <si>
    <t>Karl Hilber-Straße 1</t>
  </si>
  <si>
    <t>02252/52386</t>
  </si>
  <si>
    <t>vs.traiskirchen@noeschule.at</t>
  </si>
  <si>
    <t>Volksschule Traiskirchen, Tribuswinkel</t>
  </si>
  <si>
    <t>Tribuswinkel</t>
  </si>
  <si>
    <t>Josef Lichtenecker-Gasse 5</t>
  </si>
  <si>
    <t>0664/88191601 oder 050355 384</t>
  </si>
  <si>
    <t>vs.tribuswinkel@noeschule.at</t>
  </si>
  <si>
    <t>Volksschule Trumau</t>
  </si>
  <si>
    <t>Trumau</t>
  </si>
  <si>
    <t>Kirchengasse 5</t>
  </si>
  <si>
    <t>02253/6500</t>
  </si>
  <si>
    <t>vs.trumau@noeschule.at</t>
  </si>
  <si>
    <t>Volksschule Ebreichsdorf, Unterwaltersdorf</t>
  </si>
  <si>
    <t>Pflanzsteig 9</t>
  </si>
  <si>
    <t>02254/73930</t>
  </si>
  <si>
    <t>vs.unterwaltersdorf@noeschule.at</t>
  </si>
  <si>
    <t>Volksschule Ebreichsdorf, Weigelsdorf</t>
  </si>
  <si>
    <t>Weigelsdorf</t>
  </si>
  <si>
    <t>Hauptstraße 32</t>
  </si>
  <si>
    <t>02254/73700</t>
  </si>
  <si>
    <t>vs.weigelsdorf@noeschule.at</t>
  </si>
  <si>
    <t>Volksschule Weissenbach an der Triesting</t>
  </si>
  <si>
    <t>Weissenbach an der Triesting</t>
  </si>
  <si>
    <t>Hauptstraße 16</t>
  </si>
  <si>
    <t>02674/89389</t>
  </si>
  <si>
    <t>vs.weissenbach@noeschule.at</t>
  </si>
  <si>
    <t>Volksschule Leobersdorf</t>
  </si>
  <si>
    <t>Leobersdorf</t>
  </si>
  <si>
    <t>Rathausplatz 3</t>
  </si>
  <si>
    <t>02256/62267</t>
  </si>
  <si>
    <t>vs.leobersdorf@noeschule.at</t>
  </si>
  <si>
    <t>Volksschule Ebreichsdorf</t>
  </si>
  <si>
    <t>Ebreichsdorf</t>
  </si>
  <si>
    <t>02254/72528</t>
  </si>
  <si>
    <t>vs.ebreichsdorf@noeschule.at</t>
  </si>
  <si>
    <t>Volksschule Oberwaltersdorf</t>
  </si>
  <si>
    <t>Oberwaltersdorf</t>
  </si>
  <si>
    <t>Badener Straße 26</t>
  </si>
  <si>
    <t>02253/61000 - 215</t>
  </si>
  <si>
    <t>vs.oberwaltersdorf@noeschule.at</t>
  </si>
  <si>
    <t>Volksschule Teesdorf</t>
  </si>
  <si>
    <t>Teesdorf</t>
  </si>
  <si>
    <t>Alfred Schedewy-Straße 10</t>
  </si>
  <si>
    <t>02253/81660</t>
  </si>
  <si>
    <t>vs.teesdorf@noeschule.at</t>
  </si>
  <si>
    <t>Volksschule Pottenstein</t>
  </si>
  <si>
    <t>Pottenstein</t>
  </si>
  <si>
    <t>Hainfelder Straße 24</t>
  </si>
  <si>
    <t>02672/85170-10</t>
  </si>
  <si>
    <t>vs.pottenstein@noeschule.at</t>
  </si>
  <si>
    <t>Praxisvolksschule der Pädagogischen Hochschule für NÖ</t>
  </si>
  <si>
    <t>Mühlgasse 67</t>
  </si>
  <si>
    <t>02252/88570-183</t>
  </si>
  <si>
    <t>uevs.baden@noeschule.at</t>
  </si>
  <si>
    <t>Volksschule Schönau an der Triesting</t>
  </si>
  <si>
    <t>Schönau a.d. Triesting</t>
  </si>
  <si>
    <t>Friedhofstraße 9</t>
  </si>
  <si>
    <t>02256 62019</t>
  </si>
  <si>
    <t>vs.schoenau@noeschule.at</t>
  </si>
  <si>
    <t>Volksschule Au am Leithaberge</t>
  </si>
  <si>
    <t>Au am Leithaberge</t>
  </si>
  <si>
    <t>Hauptplatz 6</t>
  </si>
  <si>
    <t>02168/8235</t>
  </si>
  <si>
    <t>vs.au-leithaberge@noeschule.at</t>
  </si>
  <si>
    <t>BL</t>
  </si>
  <si>
    <t>Volksschule Bad Deutsch-Altenburg</t>
  </si>
  <si>
    <t>Bad Deutsch-Altenburg</t>
  </si>
  <si>
    <t>Neustiftgasse 23</t>
  </si>
  <si>
    <t>02165/64073</t>
  </si>
  <si>
    <t>vs.baddeutsch-altenburg@noeschule.at</t>
  </si>
  <si>
    <t>Volksschule Bruck an der Leitha, Fischamender Straße</t>
  </si>
  <si>
    <t>Bruck an der Leitha</t>
  </si>
  <si>
    <t>Fischamender Straße 48</t>
  </si>
  <si>
    <t>02162/62347</t>
  </si>
  <si>
    <t>vs.bruck-leitha-fischamenderstrasse@noeschule.at</t>
  </si>
  <si>
    <t>Volksschule Bruck an der Leitha, Hauptplatz</t>
  </si>
  <si>
    <t>Hauptplatz 8</t>
  </si>
  <si>
    <t>02162/62569</t>
  </si>
  <si>
    <t>vs.bruck-leitha-hauptplatz@noeschule.at</t>
  </si>
  <si>
    <t>Volksschule Enzersdorf an der Fischa</t>
  </si>
  <si>
    <t>Enzersdorf an der Fischa</t>
  </si>
  <si>
    <t>Schlossstraße 4</t>
  </si>
  <si>
    <t>02230/8679</t>
  </si>
  <si>
    <t>vs.enzersdorf@noeschule.at</t>
  </si>
  <si>
    <t>Volksschule Göttlesbrunn - Arbesthal</t>
  </si>
  <si>
    <t>Göttlesbrunn</t>
  </si>
  <si>
    <t>Schulgasse 43</t>
  </si>
  <si>
    <t>02162/8264</t>
  </si>
  <si>
    <t>vs.goettlesbrunn-arbesthal@noeschule.at</t>
  </si>
  <si>
    <t>Volksschule Götzendorf an der Leitha</t>
  </si>
  <si>
    <t>Götzendorf an der Leitha</t>
  </si>
  <si>
    <t>Hauptplatz 14 A</t>
  </si>
  <si>
    <t>02169/2661</t>
  </si>
  <si>
    <t>vs.goetzendorf@noeschule.at</t>
  </si>
  <si>
    <t>Volksschule Hainburg an der Donau</t>
  </si>
  <si>
    <t>Hainburg an der Donau</t>
  </si>
  <si>
    <t>Alte Poststraße 24</t>
  </si>
  <si>
    <t>02165/62547</t>
  </si>
  <si>
    <t>vs.hainburg@noeschule.at</t>
  </si>
  <si>
    <t>Volksschule Haslau - Maria Ellend</t>
  </si>
  <si>
    <t>Haslau</t>
  </si>
  <si>
    <t>Bahnstraße 8</t>
  </si>
  <si>
    <t>02232/80220</t>
  </si>
  <si>
    <t>vs.haslau-maria-ellend@noeschule.at</t>
  </si>
  <si>
    <t>Volksschule Hof am Leithaberge</t>
  </si>
  <si>
    <t>Hof am Leithaberge</t>
  </si>
  <si>
    <t>Schulgasse 5</t>
  </si>
  <si>
    <t>02168/62715</t>
  </si>
  <si>
    <t>vs.hof-leithaberge@noeschule.at</t>
  </si>
  <si>
    <t>Volksschule Höflein</t>
  </si>
  <si>
    <t>Höflein</t>
  </si>
  <si>
    <t>Am Limes 1</t>
  </si>
  <si>
    <t>02162/63166</t>
  </si>
  <si>
    <t>vs.hoeflein@noeschule.at</t>
  </si>
  <si>
    <t>Volksschule Mannersdorf am Leithagebirge</t>
  </si>
  <si>
    <t>Mannersdorf am Leithagebirge</t>
  </si>
  <si>
    <t>02168/62471</t>
  </si>
  <si>
    <t>vs.mannersdorf-leithagebirge@noeschule.at</t>
  </si>
  <si>
    <t>Volksschule Petronell - Carnuntum</t>
  </si>
  <si>
    <t>Petronell</t>
  </si>
  <si>
    <t>Hauptstraße 55</t>
  </si>
  <si>
    <t>02163/2829</t>
  </si>
  <si>
    <t>vs.petronell-carnuntum@noeschule.at</t>
  </si>
  <si>
    <t>Volksschule Prellenkirchen</t>
  </si>
  <si>
    <t>Prellenkirchen</t>
  </si>
  <si>
    <t>Grünaugasse 8</t>
  </si>
  <si>
    <t>02145/2238</t>
  </si>
  <si>
    <t>vs.prellenkirchen@noeschule.at</t>
  </si>
  <si>
    <t>Volksschule Rohrau</t>
  </si>
  <si>
    <t>Rohrau</t>
  </si>
  <si>
    <t>Obere Hauptstraße 1</t>
  </si>
  <si>
    <t>02164/2239</t>
  </si>
  <si>
    <t>vs.rohrau@noeschule.at</t>
  </si>
  <si>
    <t>Volksschule Sommerein</t>
  </si>
  <si>
    <t>Sommerein</t>
  </si>
  <si>
    <t>Schlossstraße 25</t>
  </si>
  <si>
    <t>02168/636 54</t>
  </si>
  <si>
    <t>vs.sommerein@noeschule.at</t>
  </si>
  <si>
    <t>Volksschule Trautmannsdorf an der Leitha</t>
  </si>
  <si>
    <t>Trautmannsdorf an der Leitha</t>
  </si>
  <si>
    <t>Hauptstraße 42</t>
  </si>
  <si>
    <t>02169/2690</t>
  </si>
  <si>
    <t>vs.trautmannsdorf@noeschule.at</t>
  </si>
  <si>
    <t>Volksschule Wolfsthal</t>
  </si>
  <si>
    <t>Wolfsthal (1. und 2. Klasse: Berg)</t>
  </si>
  <si>
    <t>Bahnhofstraße 6E (1. und 2. Klasse: Hauptstr. 35)</t>
  </si>
  <si>
    <t>02165/65949 (3.+ 4. Kl.); 02143/2850 (1.+ 2. Kl.)</t>
  </si>
  <si>
    <t>vs.wolfsthal@noeschule.at</t>
  </si>
  <si>
    <t>Volksschule Ebergassing</t>
  </si>
  <si>
    <t>Ebergassing</t>
  </si>
  <si>
    <t>Himberger Straße 3</t>
  </si>
  <si>
    <t>02234/73421</t>
  </si>
  <si>
    <t>vs.ebergassing@noeschule.at</t>
  </si>
  <si>
    <t>Volksschule Fischamend</t>
  </si>
  <si>
    <t>Fischamend</t>
  </si>
  <si>
    <t>Springholzgasse 4</t>
  </si>
  <si>
    <t>02232/76376</t>
  </si>
  <si>
    <t>vs.fischamend@noeschule.at</t>
  </si>
  <si>
    <t>Volksschule Gramatneusiedl</t>
  </si>
  <si>
    <t>Gramatneusiedl</t>
  </si>
  <si>
    <t>Wiener Straße 2a</t>
  </si>
  <si>
    <t>02234/73303</t>
  </si>
  <si>
    <t>vs.gramatneusiedl@noeschule.at</t>
  </si>
  <si>
    <t>Volksschule Kleinneusiedl</t>
  </si>
  <si>
    <t>Kleinneusiedl</t>
  </si>
  <si>
    <t>Fischamender Straße 10</t>
  </si>
  <si>
    <t>02230/8455</t>
  </si>
  <si>
    <t>vs.kleinneusiedl@noeschule.at</t>
  </si>
  <si>
    <t>Volksschule Leopoldsdorf</t>
  </si>
  <si>
    <t>Leopoldsdorf bei Wien</t>
  </si>
  <si>
    <t>Hauptstraße 30</t>
  </si>
  <si>
    <t>02235/47757</t>
  </si>
  <si>
    <t>vs.leopoldsdorf-wien@noeschule.at</t>
  </si>
  <si>
    <t>Volksschule Moosbrunn</t>
  </si>
  <si>
    <t>Moosbrunn</t>
  </si>
  <si>
    <t>Wiener Straße 7</t>
  </si>
  <si>
    <t>02234/72682</t>
  </si>
  <si>
    <t>vs.moosbrunn@noeschule.at</t>
  </si>
  <si>
    <t>Volksschule Schwadorf</t>
  </si>
  <si>
    <t>Schwadorf bei Wien</t>
  </si>
  <si>
    <t>Fischamender Straße 44</t>
  </si>
  <si>
    <t>02230/2265</t>
  </si>
  <si>
    <t>vs.schwadorf@noeschule.at</t>
  </si>
  <si>
    <t>Volksschule Schwechat, Mannswörth</t>
  </si>
  <si>
    <t>Mannswörth</t>
  </si>
  <si>
    <t>Mannswörther Straße 93</t>
  </si>
  <si>
    <t>01/7078470</t>
  </si>
  <si>
    <t>vs.schwechat-mannswoerth@noeschule.at</t>
  </si>
  <si>
    <t>Volksschule Schwechat, Rannersdorf</t>
  </si>
  <si>
    <t>Schwechat - Rannersdorf</t>
  </si>
  <si>
    <t>Stankagasse 25</t>
  </si>
  <si>
    <t>01/7078452</t>
  </si>
  <si>
    <t>vs.schwechat-rannersdorf@noeschule.at</t>
  </si>
  <si>
    <t>Volksschule I Schwechat</t>
  </si>
  <si>
    <t>Schwechat</t>
  </si>
  <si>
    <t>Ehrenbrunngasse 8</t>
  </si>
  <si>
    <t>01/7071967</t>
  </si>
  <si>
    <t>vs.schwechat-1@noeschule.at</t>
  </si>
  <si>
    <t>Volksschule II Schwechat</t>
  </si>
  <si>
    <t>324251@noeschule.at</t>
  </si>
  <si>
    <t>Volksschule Achau</t>
  </si>
  <si>
    <t>Achau</t>
  </si>
  <si>
    <t>Schulweg 1</t>
  </si>
  <si>
    <t>02236/722 20-11</t>
  </si>
  <si>
    <t>317011@noeschule.at</t>
  </si>
  <si>
    <t>Volksschule Biedermannsdorf</t>
  </si>
  <si>
    <t>Biedermannsdorf</t>
  </si>
  <si>
    <t>Schulweg 5</t>
  </si>
  <si>
    <t>02236/71331</t>
  </si>
  <si>
    <t>317021@noeschule.at</t>
  </si>
  <si>
    <t>Volksschule Breitenfurt bei Wien</t>
  </si>
  <si>
    <t>Breitenfurt bei Wien</t>
  </si>
  <si>
    <t>02239/4201</t>
  </si>
  <si>
    <t>317031@noeschule.at</t>
  </si>
  <si>
    <t>Volksschule Brunn am Gebirge</t>
  </si>
  <si>
    <t>Brunn am Gebirge</t>
  </si>
  <si>
    <t>Wiener Straße 23</t>
  </si>
  <si>
    <t>0676/80403711</t>
  </si>
  <si>
    <t>vs.brunn-gebirge@noeschule.at</t>
  </si>
  <si>
    <t>Volksschule Gaaden</t>
  </si>
  <si>
    <t>Gaaden bei Mödling</t>
  </si>
  <si>
    <t>02237/833 3</t>
  </si>
  <si>
    <t>317051@noeschule.at</t>
  </si>
  <si>
    <t>Volksschule Gumpoldskirchen</t>
  </si>
  <si>
    <t>Gumpoldskirchen</t>
  </si>
  <si>
    <t>Schulgasse 21</t>
  </si>
  <si>
    <t>02252/62 9 75</t>
  </si>
  <si>
    <t>vs.gumpoldskirchen@noeschule.at</t>
  </si>
  <si>
    <t>Volksschule Guntramsdorf, Hauptstraße</t>
  </si>
  <si>
    <t>Guntramsdorf</t>
  </si>
  <si>
    <t>Hauptstraße 35</t>
  </si>
  <si>
    <t>02236/ 50 - 60 - 13</t>
  </si>
  <si>
    <t>317081@noeschule.at</t>
  </si>
  <si>
    <t>Volksschule Guntramsdorf, Dr. Karl Renner-Straße</t>
  </si>
  <si>
    <t>Dr. Karl Renner-Straße 27</t>
  </si>
  <si>
    <t>02236/473 50</t>
  </si>
  <si>
    <t>vs.guntramsdorf-rennerstrasse@noeschule.at</t>
  </si>
  <si>
    <t>Volksschule Hinterbrühl</t>
  </si>
  <si>
    <t>Hinterbrühl</t>
  </si>
  <si>
    <t>Beethovengasse 4</t>
  </si>
  <si>
    <t>02236/263 87</t>
  </si>
  <si>
    <t>vs.hinterbruehl@noeschule.at</t>
  </si>
  <si>
    <t>Volksschule Kaltenleutgeben</t>
  </si>
  <si>
    <t>Kaltenleutgeben</t>
  </si>
  <si>
    <t>Hauptstraße 76</t>
  </si>
  <si>
    <t>02238/77588 oder 02238/77588DW.12</t>
  </si>
  <si>
    <t>vs.kaltenleutgeben@noeschule.at</t>
  </si>
  <si>
    <t>Volksschule Laxenburg</t>
  </si>
  <si>
    <t>Laxenburg</t>
  </si>
  <si>
    <t>Martin Ebner-Gasse 10</t>
  </si>
  <si>
    <t>02236/71119</t>
  </si>
  <si>
    <t>vs.laxenburg@noeschule.at</t>
  </si>
  <si>
    <t>Volksschule Maria Enzersdorf, Schulplatz</t>
  </si>
  <si>
    <t>Schulplatz 2</t>
  </si>
  <si>
    <t>+43 676 88403642</t>
  </si>
  <si>
    <t>vs.maria-enzersdorf-schulplatz@noeschule.at</t>
  </si>
  <si>
    <t>Volksschule Maria Enzersdorf, Südstadt</t>
  </si>
  <si>
    <t>Theißplatz 2</t>
  </si>
  <si>
    <t>0676/88403640</t>
  </si>
  <si>
    <t>vs.maria-enzersdorf-suedstadt@noeschule.at</t>
  </si>
  <si>
    <t>Volksschule Mödling, Babenbergergasse</t>
  </si>
  <si>
    <t>Babenbergergasse 18-20</t>
  </si>
  <si>
    <t>02236/22114 oder 02236/42398 DW30</t>
  </si>
  <si>
    <t>317161@noeschule.at</t>
  </si>
  <si>
    <t>Volksschule Mödling, Lerchengasse</t>
  </si>
  <si>
    <t>Lerchengasse 35</t>
  </si>
  <si>
    <t>02236/22115</t>
  </si>
  <si>
    <t>vs.moedling-lerchengasse@noeschule.at</t>
  </si>
  <si>
    <t>Volksschule Mödling, Hyrtlplatz</t>
  </si>
  <si>
    <t>Hyrtlplatz 2</t>
  </si>
  <si>
    <t>02236/23248-11</t>
  </si>
  <si>
    <t>vs.moedling-hyrtlplatz@noeschule.at</t>
  </si>
  <si>
    <t>Volksschule Münchendorf</t>
  </si>
  <si>
    <t>Münchendorf</t>
  </si>
  <si>
    <t>Sportplatzstraße 5</t>
  </si>
  <si>
    <t>02259/2286</t>
  </si>
  <si>
    <t>vs.muenchendorf@noeschule.at</t>
  </si>
  <si>
    <t>Volksschule Perchtoldsdorf, Roseggergasse</t>
  </si>
  <si>
    <t>Perchtoldsdorf</t>
  </si>
  <si>
    <t>Roseggergasse 2-6</t>
  </si>
  <si>
    <t>01/8693528</t>
  </si>
  <si>
    <t>vs.perchtoldsdorf-roseggergasse@noeschule.at</t>
  </si>
  <si>
    <t>Volksschule Wienerwald, Sittendorf</t>
  </si>
  <si>
    <t>Sittendorf bei Wien</t>
  </si>
  <si>
    <t>Gaadner Straße 24</t>
  </si>
  <si>
    <t>02237/7639-1</t>
  </si>
  <si>
    <t>vs.wienerwald-sittendorf@noeschule.at</t>
  </si>
  <si>
    <t>Volksschule Vösendorf</t>
  </si>
  <si>
    <t>Vösendorf</t>
  </si>
  <si>
    <t>Kirchenplatz 2</t>
  </si>
  <si>
    <t>01/699 15 85</t>
  </si>
  <si>
    <t>vs.voesendorf@noeschule.at</t>
  </si>
  <si>
    <t>Volksschule Wiener Neudorf</t>
  </si>
  <si>
    <t>Wiener Neudorf</t>
  </si>
  <si>
    <t>Europaplatz 6</t>
  </si>
  <si>
    <t>02236/61122</t>
  </si>
  <si>
    <t>vs.wr-neudorf@noeschule.at</t>
  </si>
  <si>
    <t>Volksschule Perchtoldsdorf, Sebastian Kneipp-Gasse</t>
  </si>
  <si>
    <t>Sebastian-Kneipp-Gasse 20-26</t>
  </si>
  <si>
    <t>01/869 23 10</t>
  </si>
  <si>
    <t>317251@noeschule.at</t>
  </si>
  <si>
    <t>Volksschule Mödling, Pfandlbrunngasse</t>
  </si>
  <si>
    <t>Pfandlbrunngasse 2</t>
  </si>
  <si>
    <t>02236/42398- DW 14 Konferenzz.,DW 30 Direktion</t>
  </si>
  <si>
    <t>vs.moedling-pfandlbrunngasse@noeschule.at</t>
  </si>
  <si>
    <t>Volksschule Himberg</t>
  </si>
  <si>
    <t>Himberg</t>
  </si>
  <si>
    <t>Kirchenplatz 1</t>
  </si>
  <si>
    <t>02235/87906, DW 12  Lehrerzimmer, DW 21 Direktion</t>
  </si>
  <si>
    <t>vs.himberg@noeschule.at</t>
  </si>
  <si>
    <t>Volksschule Lanzendorf</t>
  </si>
  <si>
    <t>Lanzendorf</t>
  </si>
  <si>
    <t>02235/47737</t>
  </si>
  <si>
    <t>vs.lanzendorf@noeschule.at</t>
  </si>
  <si>
    <t>Volksschule Zwölfaxing</t>
  </si>
  <si>
    <t>Zwölfaxing</t>
  </si>
  <si>
    <t>Raiffeisenstraße 27-29</t>
  </si>
  <si>
    <t>01/7076123</t>
  </si>
  <si>
    <t>vs.zwoelfaxing@noeschule.at</t>
  </si>
  <si>
    <t>Volksschule Waidhofen an der Ybbs, Plenkerstraße</t>
  </si>
  <si>
    <t>Plenkerstraße 8a</t>
  </si>
  <si>
    <t>07442/52476-523</t>
  </si>
  <si>
    <t>vs.waidhofen-ybbs-plenkerstrasse@noeschule.at</t>
  </si>
  <si>
    <t>Volksschule Waidhofen an der Ybbs, St. Georgen in der Klaus</t>
  </si>
  <si>
    <t>Sankt Georgnerstraße 34</t>
  </si>
  <si>
    <t>07442/58253</t>
  </si>
  <si>
    <t>vs.stgeorgen-klaus@noeschule.at</t>
  </si>
  <si>
    <t>Volksschule Allhartsberg</t>
  </si>
  <si>
    <t>Allhartsberg</t>
  </si>
  <si>
    <t>Markt 50</t>
  </si>
  <si>
    <t>07448/3895</t>
  </si>
  <si>
    <t>vs.allhartsberg@noeschule.at</t>
  </si>
  <si>
    <t>Volksschule Amstetten, Preinsbacherstraße</t>
  </si>
  <si>
    <t>Preinsbacher Straße 17</t>
  </si>
  <si>
    <t>07472/62227</t>
  </si>
  <si>
    <t>vs.amstetten-preinsbacherstrasse@noeschule.at</t>
  </si>
  <si>
    <t>Volksschule Amstetten, Allersdorferstraße</t>
  </si>
  <si>
    <t>Allersdorfer Straße 1</t>
  </si>
  <si>
    <t>07472/68512</t>
  </si>
  <si>
    <t>vs.amstetten-allersdorferstrasse@noeschule.at</t>
  </si>
  <si>
    <t>Volksschule Ardagger</t>
  </si>
  <si>
    <t>Ardagger Stift</t>
  </si>
  <si>
    <t>Am Weinberg 1</t>
  </si>
  <si>
    <t>07479/7316</t>
  </si>
  <si>
    <t>vs.ardagger@noeschule.at</t>
  </si>
  <si>
    <t>Volksschule Aschbach-Markt</t>
  </si>
  <si>
    <t>Aschbach-Markt</t>
  </si>
  <si>
    <t>07476/773303</t>
  </si>
  <si>
    <t>vs.aschbach-markt@noeschule.at</t>
  </si>
  <si>
    <t>Volksschule Behamberg</t>
  </si>
  <si>
    <t>Behamberg</t>
  </si>
  <si>
    <t>Nr. 38</t>
  </si>
  <si>
    <t>07252/32003-11</t>
  </si>
  <si>
    <t>vs.behamberg@noeschule.at</t>
  </si>
  <si>
    <t>Volksschule Biberbach</t>
  </si>
  <si>
    <t>Biberbach</t>
  </si>
  <si>
    <t>Im Ort 8</t>
  </si>
  <si>
    <t>07476/8218</t>
  </si>
  <si>
    <t>vs.biberbach@noeschule.at</t>
  </si>
  <si>
    <t>Volksschule Sonntagberg, Böhlerwerk</t>
  </si>
  <si>
    <t>Böhlerwerk</t>
  </si>
  <si>
    <t>Waidhofner Straße 42</t>
  </si>
  <si>
    <t>07442/62770</t>
  </si>
  <si>
    <t>vs.boehlerwerk@noeschule.at</t>
  </si>
  <si>
    <t>Volksschule Ernsthofen</t>
  </si>
  <si>
    <t>Ernsthofen</t>
  </si>
  <si>
    <t>Hauptstraße 19</t>
  </si>
  <si>
    <t>07435/8450-22</t>
  </si>
  <si>
    <t>vs.ernsthofen@noeschule.at</t>
  </si>
  <si>
    <t>Volksschule Ertl</t>
  </si>
  <si>
    <t>Ertl</t>
  </si>
  <si>
    <t>07477/731920</t>
  </si>
  <si>
    <t>vs.ertl@noeschule.at</t>
  </si>
  <si>
    <t>Volksschule Euratsfeld</t>
  </si>
  <si>
    <t>Euratsfeld</t>
  </si>
  <si>
    <t>Hauptstraße 8</t>
  </si>
  <si>
    <t>07474/6585</t>
  </si>
  <si>
    <t>vs.euratsfeld@noeschule.at</t>
  </si>
  <si>
    <t>Volksschule Ferschnitz</t>
  </si>
  <si>
    <t>Ferschnitz</t>
  </si>
  <si>
    <t>Schulstraße 7</t>
  </si>
  <si>
    <t>07473/8387</t>
  </si>
  <si>
    <t>vs.ferschnitz@noeschule.at</t>
  </si>
  <si>
    <t>Volksschule Hollenstein an der Ybbs</t>
  </si>
  <si>
    <t>Hollenstein an der Ybbs</t>
  </si>
  <si>
    <t>Dorf 31</t>
  </si>
  <si>
    <t>0664 83 39 237</t>
  </si>
  <si>
    <t>vs.hollenstein@noeschule.at</t>
  </si>
  <si>
    <t>Volksschule Kematen an der Ybbs</t>
  </si>
  <si>
    <t>Kematen an der Ybbs</t>
  </si>
  <si>
    <t>13. a Straße 3</t>
  </si>
  <si>
    <t>07448/3617</t>
  </si>
  <si>
    <t>vs.kematen@noeschule.at</t>
  </si>
  <si>
    <t>Volksschule St. Peter in der Au, Kürnberg</t>
  </si>
  <si>
    <t>St. Peter in der Au</t>
  </si>
  <si>
    <t>Kürnberg 10</t>
  </si>
  <si>
    <t>07252/30294</t>
  </si>
  <si>
    <t>vs.kuernberg@noeschule.at</t>
  </si>
  <si>
    <t>Volksschule Neuhofen an der Ybbs</t>
  </si>
  <si>
    <t>Neuhofen an der Ybbs</t>
  </si>
  <si>
    <t>Hauptstraße 23</t>
  </si>
  <si>
    <t>07475/52116</t>
  </si>
  <si>
    <t>vs.neuhofen@noeschule.at</t>
  </si>
  <si>
    <t>Volksschule Neustadtl an der Donau</t>
  </si>
  <si>
    <t>Neustadtl an der Donau</t>
  </si>
  <si>
    <t>Marktstraße 6</t>
  </si>
  <si>
    <t>07471/2217</t>
  </si>
  <si>
    <t>s305261@noeschule.at</t>
  </si>
  <si>
    <t>Volksschule Oed - Öhling, Oed</t>
  </si>
  <si>
    <t>Oed bei Amstetten</t>
  </si>
  <si>
    <t>Petrusstraße 6</t>
  </si>
  <si>
    <t>07478/216</t>
  </si>
  <si>
    <t>vs.oed@noeschule.at</t>
  </si>
  <si>
    <t>Volksschule Oed - Öhling, Öhling</t>
  </si>
  <si>
    <t>Oehling</t>
  </si>
  <si>
    <t>Mostviertelplatz 4</t>
  </si>
  <si>
    <t>07475/53103</t>
  </si>
  <si>
    <t>vs.oehling@noeschule.at</t>
  </si>
  <si>
    <t>Volksschule Opponitz</t>
  </si>
  <si>
    <t>Opponitz</t>
  </si>
  <si>
    <t>Hauslehen 23</t>
  </si>
  <si>
    <t>07444/7268</t>
  </si>
  <si>
    <t>vs.opponitz@noeschule.at</t>
  </si>
  <si>
    <t>Volksschule Sonntagberg, Rosenau</t>
  </si>
  <si>
    <t>Schulstraße 9</t>
  </si>
  <si>
    <t>07448/2295</t>
  </si>
  <si>
    <t>vs.rosenau@noeschule.at</t>
  </si>
  <si>
    <t>Volksschule St. Georgen am Reith</t>
  </si>
  <si>
    <t>St. Georgen am Reith</t>
  </si>
  <si>
    <t>Dorf 36</t>
  </si>
  <si>
    <t>07484/8226</t>
  </si>
  <si>
    <t>vs.stgeorgen-reith@noeschule.at</t>
  </si>
  <si>
    <t>Volksschule St. Georgen am Ybbsfelde</t>
  </si>
  <si>
    <t>St. Georgen am Ybbsfelde</t>
  </si>
  <si>
    <t>Marktplatz 2</t>
  </si>
  <si>
    <t>07473/2305</t>
  </si>
  <si>
    <t>vs.stgeorgen-ybbsfeld@noeschule.at</t>
  </si>
  <si>
    <t>Volksschule St. Pantaleon - Erla</t>
  </si>
  <si>
    <t>St. Pantaleon</t>
  </si>
  <si>
    <t>Ringstraße 12</t>
  </si>
  <si>
    <t>07435/7592</t>
  </si>
  <si>
    <t>vs.stpantaleon-erla@noeschule.at</t>
  </si>
  <si>
    <t>Volksschule St. Peter in der Au</t>
  </si>
  <si>
    <t>Haghofstraße 3</t>
  </si>
  <si>
    <t>07477/42317</t>
  </si>
  <si>
    <t>vs.stpeter-au@noeschule.at</t>
  </si>
  <si>
    <t>Volksschule St. Valentin, Hauptplatz</t>
  </si>
  <si>
    <t>St. Valentin</t>
  </si>
  <si>
    <t>Hauptplatz 9</t>
  </si>
  <si>
    <t>07435/5057100</t>
  </si>
  <si>
    <t>vs.stvalentin-hauptplatz@noeschule.at</t>
  </si>
  <si>
    <t>Volksschule St. Valentin, Werkstraße</t>
  </si>
  <si>
    <t>Werkstraße 22</t>
  </si>
  <si>
    <t>07435/52235</t>
  </si>
  <si>
    <t>vs.stvalentin-werkstrasse@noeschule.at</t>
  </si>
  <si>
    <t>Volksschule Seitenstetten</t>
  </si>
  <si>
    <t>Seitenstetten</t>
  </si>
  <si>
    <t>07477/42273</t>
  </si>
  <si>
    <t>vs.seitenstetten@noeschule.at</t>
  </si>
  <si>
    <t>Volksschule Haag</t>
  </si>
  <si>
    <t>Haag</t>
  </si>
  <si>
    <t>Wiener Straße 2</t>
  </si>
  <si>
    <t>07434/43959</t>
  </si>
  <si>
    <t>vs.haag@noeschule.at</t>
  </si>
  <si>
    <t>Volksschule Strengberg</t>
  </si>
  <si>
    <t>Strengberg</t>
  </si>
  <si>
    <t>Schulplatz 3</t>
  </si>
  <si>
    <t>07432/2241-1</t>
  </si>
  <si>
    <t>vs.strengberg@noeschule.at</t>
  </si>
  <si>
    <t>Volksschule Amstetten, Hausmening</t>
  </si>
  <si>
    <t>Ulmerfeld - Hausmening - Neufurth</t>
  </si>
  <si>
    <t>Hausmening, Josef Hiebl-Straße 12</t>
  </si>
  <si>
    <t>07475/52202</t>
  </si>
  <si>
    <t>vs.hausmening@noeschule.at</t>
  </si>
  <si>
    <t>Volksschule Viehdorf</t>
  </si>
  <si>
    <t>Viehdorf</t>
  </si>
  <si>
    <t>Schulstraße 18</t>
  </si>
  <si>
    <t>07472/64192</t>
  </si>
  <si>
    <t>vs.viehdorf@noeschule.at</t>
  </si>
  <si>
    <t>Volksschule Weistrach</t>
  </si>
  <si>
    <t>Weistrach</t>
  </si>
  <si>
    <t>Dorf 50</t>
  </si>
  <si>
    <t>07477/42398</t>
  </si>
  <si>
    <t>vs.weistrach@noeschule.at</t>
  </si>
  <si>
    <t>Volksschule Winklarn</t>
  </si>
  <si>
    <t>Winklarn</t>
  </si>
  <si>
    <t>07472/6431930</t>
  </si>
  <si>
    <t>vs.winklarn@noeschule.at</t>
  </si>
  <si>
    <t>Volksschule Wolfsbach</t>
  </si>
  <si>
    <t>Wolfsbach</t>
  </si>
  <si>
    <t>07477/8204 ,11 , 12, 13</t>
  </si>
  <si>
    <t>vs.wolfsbach@noeschule.at</t>
  </si>
  <si>
    <t>Volksschule Ybbsitz</t>
  </si>
  <si>
    <t>Ybbsitz</t>
  </si>
  <si>
    <t>07443/86386</t>
  </si>
  <si>
    <t>vs.ybbsitz@noeschule.at</t>
  </si>
  <si>
    <t>Volksschule Zeillern</t>
  </si>
  <si>
    <t>Zeillern</t>
  </si>
  <si>
    <t>07472/64402</t>
  </si>
  <si>
    <t>vs.zeillern@noeschule.at</t>
  </si>
  <si>
    <t>Volksschule Ennsdorf</t>
  </si>
  <si>
    <t>Ennsdorf</t>
  </si>
  <si>
    <t>Ziegelgasse 4b</t>
  </si>
  <si>
    <t>07223/82860</t>
  </si>
  <si>
    <t>vs.ennsdorf@noeschule.at</t>
  </si>
  <si>
    <t>Volksschule Amstetten, Elsa Brandström-Straße</t>
  </si>
  <si>
    <t>Elsa Brandström-Straße 5</t>
  </si>
  <si>
    <t>07472/61630</t>
  </si>
  <si>
    <t>vs.amstetten-brandstroemstrasse@noeschule.at</t>
  </si>
  <si>
    <t>Volksschule Schönbühel - Aggsbach</t>
  </si>
  <si>
    <t>Aggsbach Dorf</t>
  </si>
  <si>
    <t>Nr. 43</t>
  </si>
  <si>
    <t>02753/8004</t>
  </si>
  <si>
    <t>vs.schoenbuehel-aggsbach@noeschule.at</t>
  </si>
  <si>
    <t>Volksschule Yspertal</t>
  </si>
  <si>
    <t>Yspertal</t>
  </si>
  <si>
    <t>Pisching 8</t>
  </si>
  <si>
    <t>07415/7367</t>
  </si>
  <si>
    <t>vs.yspertal@noeschule.at</t>
  </si>
  <si>
    <t>Volksschule Artstetten - Pöbring</t>
  </si>
  <si>
    <t>Artstetten</t>
  </si>
  <si>
    <t>Schulstr. 1</t>
  </si>
  <si>
    <t>07413/8520</t>
  </si>
  <si>
    <t>vs.artstetten-poebring@noeschule.at</t>
  </si>
  <si>
    <t>Volksschule Bischofstetten</t>
  </si>
  <si>
    <t>Bischofstetten</t>
  </si>
  <si>
    <t>02748/8250</t>
  </si>
  <si>
    <t>vs.bischofstetten@noeschule.at</t>
  </si>
  <si>
    <t>Volksschule Blindenmarkt</t>
  </si>
  <si>
    <t>Blindenmarkt</t>
  </si>
  <si>
    <t>Lindenstraße 18</t>
  </si>
  <si>
    <t>07473/2373</t>
  </si>
  <si>
    <t>vs.blindenmarkt@noeschule.at</t>
  </si>
  <si>
    <t>Volksschule Dorfstetten</t>
  </si>
  <si>
    <t>Dorfstetten</t>
  </si>
  <si>
    <t>Forstamt 8</t>
  </si>
  <si>
    <t>07260/8209</t>
  </si>
  <si>
    <t>s315071@noeschule.at</t>
  </si>
  <si>
    <t>Volksschule Dunkelsteinerwald, Gansbach</t>
  </si>
  <si>
    <t>Gansbach</t>
  </si>
  <si>
    <t>Marktplatz 15</t>
  </si>
  <si>
    <t>02752/824640</t>
  </si>
  <si>
    <t>vs.gansbach@noeschule.at</t>
  </si>
  <si>
    <t>Volksschule Dunkelsteinerwald, Gerolding</t>
  </si>
  <si>
    <t>Gerolding</t>
  </si>
  <si>
    <t>Dorfplatz 1</t>
  </si>
  <si>
    <t>02752/824641</t>
  </si>
  <si>
    <t>vs.gerolding@noeschule.at</t>
  </si>
  <si>
    <t>Volksschule Golling an der Erlauf</t>
  </si>
  <si>
    <t>Golling an der Erlauf</t>
  </si>
  <si>
    <t>02757/2635</t>
  </si>
  <si>
    <t>vs.golling@noeschule.at</t>
  </si>
  <si>
    <t>Volksschule Hürm</t>
  </si>
  <si>
    <t>Hürm</t>
  </si>
  <si>
    <t>Kirchenplatz 6</t>
  </si>
  <si>
    <t>02754/8542</t>
  </si>
  <si>
    <t>vs.huerm@noeschule.at</t>
  </si>
  <si>
    <t>Volksschule Kilb</t>
  </si>
  <si>
    <t>Kilb</t>
  </si>
  <si>
    <t>St. Pöltner Straße 11</t>
  </si>
  <si>
    <t>02748/7827</t>
  </si>
  <si>
    <t>vs.kilb@noeschule.at</t>
  </si>
  <si>
    <t>Volksschule Kirnberg an der Mank</t>
  </si>
  <si>
    <t>Kirnberg an der Mank</t>
  </si>
  <si>
    <t>02755/4082</t>
  </si>
  <si>
    <t>vs.kirnberg@noeschule.at</t>
  </si>
  <si>
    <t>Volksschule Kleinpöchlarn</t>
  </si>
  <si>
    <t>Kleinpöchlarn</t>
  </si>
  <si>
    <t>07413/8227-11</t>
  </si>
  <si>
    <t>vs.kleinpoechlarn@noeschule.at</t>
  </si>
  <si>
    <t>Volksschule Krummnussbaum</t>
  </si>
  <si>
    <t>Krummnussbaum</t>
  </si>
  <si>
    <t>Rathausstraße 10</t>
  </si>
  <si>
    <t>02757/8632</t>
  </si>
  <si>
    <t>vs.krummnussbaum@noeschule.at</t>
  </si>
  <si>
    <t>Volksschule Münichreith - Laimbach, Laimbach</t>
  </si>
  <si>
    <t>Laimbach am Ostrong</t>
  </si>
  <si>
    <t>Nr. 102</t>
  </si>
  <si>
    <t>02758/5250</t>
  </si>
  <si>
    <t>vs.laimbach@noeschule.at</t>
  </si>
  <si>
    <t>Volksschule Leiben</t>
  </si>
  <si>
    <t>Leiben</t>
  </si>
  <si>
    <t>Hauptstraße 11</t>
  </si>
  <si>
    <t>02752/71064</t>
  </si>
  <si>
    <t>vs.leiben@noeschule.at</t>
  </si>
  <si>
    <t>Volksschule Loosdorf</t>
  </si>
  <si>
    <t>Loosdorf</t>
  </si>
  <si>
    <t>Otto Glöckel-Straße 6-8</t>
  </si>
  <si>
    <t>02754/6401</t>
  </si>
  <si>
    <t>vs.loosdorf@noeschule.at</t>
  </si>
  <si>
    <t>Volksschule Mank</t>
  </si>
  <si>
    <t>Mank</t>
  </si>
  <si>
    <t>Friedhofsweg 6</t>
  </si>
  <si>
    <t>02755/4013</t>
  </si>
  <si>
    <t>vs.mank@noeschule.at</t>
  </si>
  <si>
    <t>Volksschule Marbach an der Donau</t>
  </si>
  <si>
    <t>Marbach an der Donau</t>
  </si>
  <si>
    <t>Marktstraße 16</t>
  </si>
  <si>
    <t>07413/374</t>
  </si>
  <si>
    <t>vs.marbach@noeschule.at</t>
  </si>
  <si>
    <t>Volksschule Maria Taferl</t>
  </si>
  <si>
    <t>Maria Taferl</t>
  </si>
  <si>
    <t>Nr. 32</t>
  </si>
  <si>
    <t>07413/321</t>
  </si>
  <si>
    <t>vs.maria-taferl@noeschule.at</t>
  </si>
  <si>
    <t>Volksschule Melk</t>
  </si>
  <si>
    <t>Melk</t>
  </si>
  <si>
    <t>Dr. Wilhelm Reich-Straße 7</t>
  </si>
  <si>
    <t>02752/52610</t>
  </si>
  <si>
    <t>vs.melk@noeschule.at</t>
  </si>
  <si>
    <t>Volksschule Münichreith - Laimbach, Münichreith</t>
  </si>
  <si>
    <t>Münichreith am Ostrong</t>
  </si>
  <si>
    <t>Münichreith am Ostrong 44</t>
  </si>
  <si>
    <t>07413/7800</t>
  </si>
  <si>
    <t>vs.muenichreith@noeschule.at</t>
  </si>
  <si>
    <t>Volksschule Neumarkt an der Ybbs</t>
  </si>
  <si>
    <t>Neumarkt an der Ybbs</t>
  </si>
  <si>
    <t>07412/58979</t>
  </si>
  <si>
    <t>vs.neumarkt@noeschule.at</t>
  </si>
  <si>
    <t>Volksschule Nöchling</t>
  </si>
  <si>
    <t>Nöchling</t>
  </si>
  <si>
    <t>Unterer Markt 12</t>
  </si>
  <si>
    <t>07414/7297</t>
  </si>
  <si>
    <t>vs.noechling@noeschule.at</t>
  </si>
  <si>
    <t>Volksschule Persenbeug - Gottsdorf</t>
  </si>
  <si>
    <t>Persenbeug</t>
  </si>
  <si>
    <t>Rollfährestraße 15</t>
  </si>
  <si>
    <t>07412/52378</t>
  </si>
  <si>
    <t>vs.persenbeug@noeschule.at</t>
  </si>
  <si>
    <t>Volksschule Petzenkirchen</t>
  </si>
  <si>
    <t>Petzenkirchen</t>
  </si>
  <si>
    <t>Fritz Sedlazeck-Platz 5</t>
  </si>
  <si>
    <t>07416/52137</t>
  </si>
  <si>
    <t>vs.petzenkirchen@noeschule.at</t>
  </si>
  <si>
    <t>Volksschule Pöchlarn</t>
  </si>
  <si>
    <t>Pöchlarn</t>
  </si>
  <si>
    <t>Gernotstraße 4</t>
  </si>
  <si>
    <t>02757/7687</t>
  </si>
  <si>
    <t>vs.poechlarn@noeschule.at</t>
  </si>
  <si>
    <t>Volksschule Pöggstall</t>
  </si>
  <si>
    <t>Pöggstall</t>
  </si>
  <si>
    <t>Schulstraße 5</t>
  </si>
  <si>
    <t>02758/4034</t>
  </si>
  <si>
    <t>vs.poeggstall@noeschule.at</t>
  </si>
  <si>
    <t>Volksschule Raxendorf</t>
  </si>
  <si>
    <t>Raxendorf</t>
  </si>
  <si>
    <t>Nr. 28</t>
  </si>
  <si>
    <t>02758/7191</t>
  </si>
  <si>
    <t>vs.raxendorf@noeschule.at</t>
  </si>
  <si>
    <t>Volksschule Ruprechtshofen</t>
  </si>
  <si>
    <t>Ruprechtshofen</t>
  </si>
  <si>
    <t>02756/2518</t>
  </si>
  <si>
    <t>vs.ruprechtshofen@noeschule.at</t>
  </si>
  <si>
    <t>Volksschule St. Martin - Karlsbach</t>
  </si>
  <si>
    <t>St.Martin-Karlsbach</t>
  </si>
  <si>
    <t>Lindenstraße 2</t>
  </si>
  <si>
    <t>07412/58901</t>
  </si>
  <si>
    <t>vs.stmartin-karlsbach@noeschule.at</t>
  </si>
  <si>
    <t>Volksschule St. Oswald</t>
  </si>
  <si>
    <t>St. Oswald</t>
  </si>
  <si>
    <t>Untere Hauptstraße 8</t>
  </si>
  <si>
    <t>07415/7472</t>
  </si>
  <si>
    <t>vs.stoswald@noeschule.at</t>
  </si>
  <si>
    <t>Volksschule Texingtal, Texing</t>
  </si>
  <si>
    <t>Texing</t>
  </si>
  <si>
    <t>Nr. 19</t>
  </si>
  <si>
    <t>02755/7256</t>
  </si>
  <si>
    <t>vs.texing@noeschule.at</t>
  </si>
  <si>
    <t>Volksschule Weiten</t>
  </si>
  <si>
    <t>Weiten</t>
  </si>
  <si>
    <t>Schulstraße 11/1</t>
  </si>
  <si>
    <t>02758/8010</t>
  </si>
  <si>
    <t>vs.weiten@noeschule.at</t>
  </si>
  <si>
    <t>Volksschule Ybbs an der Donau</t>
  </si>
  <si>
    <t>Ybbs an der Donau</t>
  </si>
  <si>
    <t>Prof. Wirtinger Gasse 1</t>
  </si>
  <si>
    <t>07412/52409</t>
  </si>
  <si>
    <t>vs.ybbs@noeschule.at</t>
  </si>
  <si>
    <t>Volksschule Zelking - Matzleinsdorf</t>
  </si>
  <si>
    <t>Zelking</t>
  </si>
  <si>
    <t>Pöchlarner Straße 9</t>
  </si>
  <si>
    <t>02752/52010</t>
  </si>
  <si>
    <t>vs.zelking-matzleinsdorf@noeschule.at</t>
  </si>
  <si>
    <t>Volksschule Emmersdorf an der Donau</t>
  </si>
  <si>
    <t>Emmersdorf an der Donau</t>
  </si>
  <si>
    <t>02752/2100411</t>
  </si>
  <si>
    <t>vs.emmersdorf@noeschule.at</t>
  </si>
  <si>
    <t>Volksschule Gaming</t>
  </si>
  <si>
    <t>Gaming</t>
  </si>
  <si>
    <t>Schleierfallstraße 6</t>
  </si>
  <si>
    <t>07485/97335</t>
  </si>
  <si>
    <t>vs.gaming@noeschule.at</t>
  </si>
  <si>
    <t>Volksschule Göstling an der Ybbs</t>
  </si>
  <si>
    <t>Göstling an der Ybbs</t>
  </si>
  <si>
    <t>Nr. 12</t>
  </si>
  <si>
    <t>07484/2227 Lehrerzimmer DW 11</t>
  </si>
  <si>
    <t>vs.goestling@noeschule.at</t>
  </si>
  <si>
    <t>Volksschule Gresten</t>
  </si>
  <si>
    <t>Gresten</t>
  </si>
  <si>
    <t>Schulstraße 16</t>
  </si>
  <si>
    <t>07487/2279</t>
  </si>
  <si>
    <t>vs.gresten@noeschule.at</t>
  </si>
  <si>
    <t>Volksschule Lunz am See</t>
  </si>
  <si>
    <t>Lunz am See</t>
  </si>
  <si>
    <t>07486/20010-10</t>
  </si>
  <si>
    <t>vs.lunz-see@noeschule.at</t>
  </si>
  <si>
    <t>Volksschule Oberndorf an der Melk</t>
  </si>
  <si>
    <t>Oberndorf an der Melk</t>
  </si>
  <si>
    <t>07483/7029</t>
  </si>
  <si>
    <t>vs.oberndorf@noeschule.at</t>
  </si>
  <si>
    <t>Volksschule Puchenstuben</t>
  </si>
  <si>
    <t>Puchenstuben</t>
  </si>
  <si>
    <t>Nr. 20</t>
  </si>
  <si>
    <t>02726/242</t>
  </si>
  <si>
    <t>vs.puchenstuben@noeschule.at</t>
  </si>
  <si>
    <t>Volksschule Randegg</t>
  </si>
  <si>
    <t>Randegg</t>
  </si>
  <si>
    <t>Taborweg 4</t>
  </si>
  <si>
    <t>07487/6216</t>
  </si>
  <si>
    <t>vs.randegg@noeschule.at</t>
  </si>
  <si>
    <t>Volksschule Reinsberg</t>
  </si>
  <si>
    <t>Reinsberg</t>
  </si>
  <si>
    <t>Adelheidweg Nr. 3</t>
  </si>
  <si>
    <t>07487/2540</t>
  </si>
  <si>
    <t>vs.reinsberg@noeschule.at</t>
  </si>
  <si>
    <t>Volksschule St. Anton an der Jeßnitz</t>
  </si>
  <si>
    <t>St. Anton an der Jeßnitz</t>
  </si>
  <si>
    <t>Nr. 4</t>
  </si>
  <si>
    <t>07482/48319 oder 0664/73635884</t>
  </si>
  <si>
    <t>vs.stanton@noeschule.at</t>
  </si>
  <si>
    <t>Volksschule St. Georgen an der Leys</t>
  </si>
  <si>
    <t>St. Georgen an der Leys</t>
  </si>
  <si>
    <t>07482/46204</t>
  </si>
  <si>
    <t>vs.stgeorgen-leys@noeschule.at</t>
  </si>
  <si>
    <t>Volksschule Steinakirchen am Forst</t>
  </si>
  <si>
    <t>Steinakirchen am Forst</t>
  </si>
  <si>
    <t>Schulweg 2</t>
  </si>
  <si>
    <t>07488/71407</t>
  </si>
  <si>
    <t>vs.steinakirchen@noeschule.at</t>
  </si>
  <si>
    <t>Volksschule Wang</t>
  </si>
  <si>
    <t>Wang</t>
  </si>
  <si>
    <t>Unterer Markt 16</t>
  </si>
  <si>
    <t>07488/71 509</t>
  </si>
  <si>
    <t>vs.wang@noeschule.at</t>
  </si>
  <si>
    <t>Volksschule Wieselburg</t>
  </si>
  <si>
    <t>Wieselburg an der Erlauf</t>
  </si>
  <si>
    <t>Karl-Hager-Platz 1</t>
  </si>
  <si>
    <t>07416/52311</t>
  </si>
  <si>
    <t>vs.wieselburg@noeschule.at</t>
  </si>
  <si>
    <t>Volksschule Daniel Gran I mit musikalischem Schwerpunkt</t>
  </si>
  <si>
    <t>Kerensstraße 13</t>
  </si>
  <si>
    <t>02742 / 323 23-11</t>
  </si>
  <si>
    <t>vs.stpoelten-danielgran-1@noeschule.at</t>
  </si>
  <si>
    <t>Daniel Gran Volksschule II St. Pölten</t>
  </si>
  <si>
    <t>Daniel Gran-Straße 49</t>
  </si>
  <si>
    <t>02742/3232320</t>
  </si>
  <si>
    <t>vs.stpoelten-danielgran-2@noeschule.at</t>
  </si>
  <si>
    <t>Grillparzer Volksschule I St. Pölten</t>
  </si>
  <si>
    <t>Grillparzerstraße 8</t>
  </si>
  <si>
    <t>02742/32322-11</t>
  </si>
  <si>
    <t>vs.stpoelten-grillparzer-1@noeschule.at</t>
  </si>
  <si>
    <t>Grillparzer Volksschule II St. Pölten</t>
  </si>
  <si>
    <t>02742 - 323 22 21</t>
  </si>
  <si>
    <t>vs.stpoelten-grillparzer-2@noeschule.at</t>
  </si>
  <si>
    <t>Volksschule St. Pölten, Harland</t>
  </si>
  <si>
    <t>St. Pölten - Harland</t>
  </si>
  <si>
    <t>Salcherstraße 41</t>
  </si>
  <si>
    <t>02742/32317-11</t>
  </si>
  <si>
    <t>vs.stpoelten-harland@noeschule.at</t>
  </si>
  <si>
    <t>Volksschule St. Pölten, Radlberg</t>
  </si>
  <si>
    <t>St. Pölten - Radlberg</t>
  </si>
  <si>
    <t>Radlberger Hauptstraße 123</t>
  </si>
  <si>
    <t>02742/323 26-11</t>
  </si>
  <si>
    <t>vs.stpoelten-radlberg@noeschule.at</t>
  </si>
  <si>
    <t>Volksschule St. Pölten, Spratzern</t>
  </si>
  <si>
    <t>St. Pölten - Spratzern</t>
  </si>
  <si>
    <t>Pestalozzistraße 28</t>
  </si>
  <si>
    <t>02742/32325-10</t>
  </si>
  <si>
    <t>vs.stpoelten-spratzern@noeschule.at</t>
  </si>
  <si>
    <t>Volksschule St. Pölten, Stattersdorf</t>
  </si>
  <si>
    <t>Stattersdorfer Hauptstraße 109</t>
  </si>
  <si>
    <t>02742/32321-11</t>
  </si>
  <si>
    <t>vs.stpoelten-stattersdorf@noeschule.at</t>
  </si>
  <si>
    <t>Volksschule St. Pölten, Viehofen</t>
  </si>
  <si>
    <t>St. Pölten - Traisenpark</t>
  </si>
  <si>
    <t>Austinstraße 27</t>
  </si>
  <si>
    <t>02742/32311-11</t>
  </si>
  <si>
    <t>vs.stpoelten-viehofen@noeschule.at</t>
  </si>
  <si>
    <t>Volksschule St. Pölten, Wagram</t>
  </si>
  <si>
    <t>St. Pölten-Wagram</t>
  </si>
  <si>
    <t>Unterwagramer Straße 49</t>
  </si>
  <si>
    <t>02742 323 16 10</t>
  </si>
  <si>
    <t>vs.stpoelten-wagram@noeschule.at</t>
  </si>
  <si>
    <t>Volksschule St. Pölten, Pottenbrunn</t>
  </si>
  <si>
    <t>Weiglstraße 6</t>
  </si>
  <si>
    <t>02742/32328-11</t>
  </si>
  <si>
    <t>vs.stpoelten-pottenbrunn@noeschule.at</t>
  </si>
  <si>
    <t>Volksschule St. Pölten, St. Georgen am Steinfelde</t>
  </si>
  <si>
    <t>St. Georgen am Steinfelde</t>
  </si>
  <si>
    <t>St. Georgener Hauptstraße 132</t>
  </si>
  <si>
    <t>02742/32315-10</t>
  </si>
  <si>
    <t>vs.stpoelten-stgeorgen@noeschule.at</t>
  </si>
  <si>
    <t>Franz Jonas Volksschule St. Pölten</t>
  </si>
  <si>
    <t>Franz Jonas-Straße 10</t>
  </si>
  <si>
    <t>02742/ 3 23 24</t>
  </si>
  <si>
    <t>vs.stpoelten-jonas@noeschule.at</t>
  </si>
  <si>
    <t>Otto Glöckel Volksschule St. Pölten</t>
  </si>
  <si>
    <t>Otto Glöckel-Straße 1</t>
  </si>
  <si>
    <t>+432742/323 29 11</t>
  </si>
  <si>
    <t>vs.stpoelten-gloeckel@noeschule.at</t>
  </si>
  <si>
    <t>Volksschule Annaberg</t>
  </si>
  <si>
    <t>Annaberg</t>
  </si>
  <si>
    <t>Annarotte 10</t>
  </si>
  <si>
    <t>02728/8470</t>
  </si>
  <si>
    <t>vs.annaberg@noeschule.at</t>
  </si>
  <si>
    <t>Volksschule Eschenau</t>
  </si>
  <si>
    <t>Eschenau</t>
  </si>
  <si>
    <t>02762/67225</t>
  </si>
  <si>
    <t>vs.eschenau@noeschule.at</t>
  </si>
  <si>
    <t>Volksschule Hainfeld</t>
  </si>
  <si>
    <t>Hainfeld</t>
  </si>
  <si>
    <t>Kirchengasse 10</t>
  </si>
  <si>
    <t>02764/2353-1 (Direktion)</t>
  </si>
  <si>
    <t>vs.hainfeld@noeschule.at</t>
  </si>
  <si>
    <t>Volksschule Hohenberg</t>
  </si>
  <si>
    <t>Hohenberg</t>
  </si>
  <si>
    <t>Obere Hauptstraße 5</t>
  </si>
  <si>
    <t>02767/8264</t>
  </si>
  <si>
    <t>vs.hohenberg@noeschule.at</t>
  </si>
  <si>
    <t>Volksschule Kaumberg</t>
  </si>
  <si>
    <t>Kaumberg</t>
  </si>
  <si>
    <t>Markt 150</t>
  </si>
  <si>
    <t>0660 73 50 138</t>
  </si>
  <si>
    <t>vs.kaumberg@noeschule.at</t>
  </si>
  <si>
    <t>Volksschule Kleinzell</t>
  </si>
  <si>
    <t>Kleinzell</t>
  </si>
  <si>
    <t>Hauptstraße 31</t>
  </si>
  <si>
    <t>02766/246</t>
  </si>
  <si>
    <t>vs.kleinzell@noeschule.at</t>
  </si>
  <si>
    <t>Volksschule Lilienfeld</t>
  </si>
  <si>
    <t>02762/52137-1</t>
  </si>
  <si>
    <t>vs.lilienfeld@noeschule.at</t>
  </si>
  <si>
    <t>Volksschule Ramsau</t>
  </si>
  <si>
    <t>Ramsau</t>
  </si>
  <si>
    <t>Oberdörfl 13</t>
  </si>
  <si>
    <t>02764/8245</t>
  </si>
  <si>
    <t>vs.ramsau@noeschule.at</t>
  </si>
  <si>
    <t>Volksschule Rohrbach an der Gölsen</t>
  </si>
  <si>
    <t>Rohrbach an der Gölsen</t>
  </si>
  <si>
    <t>02764/2337</t>
  </si>
  <si>
    <t>vs.rohrbach-goelsen@noeschule.at</t>
  </si>
  <si>
    <t>Volksschule St. Aegyd am Neuwalde</t>
  </si>
  <si>
    <t>St. Aegyd am Neuwalde</t>
  </si>
  <si>
    <t>02768/2221</t>
  </si>
  <si>
    <t>vs.staegyd@noeschule.at</t>
  </si>
  <si>
    <t>Volksschule Traisen</t>
  </si>
  <si>
    <t>Traisen</t>
  </si>
  <si>
    <t>Ebnerstraße 6</t>
  </si>
  <si>
    <t>02762/62572, 02762/65444</t>
  </si>
  <si>
    <t>vs.traisen@noeschule.at</t>
  </si>
  <si>
    <t>Volksschule Türnitz</t>
  </si>
  <si>
    <t>Türnitz</t>
  </si>
  <si>
    <t>02769/8232</t>
  </si>
  <si>
    <t>vs.tuernitz@noeschule.at</t>
  </si>
  <si>
    <t>Volksschule Asperhofen</t>
  </si>
  <si>
    <t>Asperhofen</t>
  </si>
  <si>
    <t>02772/58264</t>
  </si>
  <si>
    <t>vs.asperhofen@noeschule.at</t>
  </si>
  <si>
    <t>Volksschule Böheimkirchen</t>
  </si>
  <si>
    <t>Am Berg 4</t>
  </si>
  <si>
    <t>02743/2404-11</t>
  </si>
  <si>
    <t>vs.boeheimkirchen@noeschule.at</t>
  </si>
  <si>
    <t>Volksschule Brand - Laaben</t>
  </si>
  <si>
    <t>Laaben</t>
  </si>
  <si>
    <t>Nr. 66</t>
  </si>
  <si>
    <t>02774/8350</t>
  </si>
  <si>
    <t>vs.brand-laaben@noeschule.at</t>
  </si>
  <si>
    <t>Volksschule Eichgraben</t>
  </si>
  <si>
    <t>Hauptstraße 44</t>
  </si>
  <si>
    <t>02773/42460</t>
  </si>
  <si>
    <t>vs.eichgraben@noeschule.at</t>
  </si>
  <si>
    <t>Volksschule Frankenfels</t>
  </si>
  <si>
    <t>Frankenfels</t>
  </si>
  <si>
    <t>Markt 13</t>
  </si>
  <si>
    <t>02725/295</t>
  </si>
  <si>
    <t>vs.frankenfels@noeschule.at</t>
  </si>
  <si>
    <t>Volksschule Traismauer, Gemeinlebarn</t>
  </si>
  <si>
    <t>Gemeinlebarn</t>
  </si>
  <si>
    <t>02276/2315</t>
  </si>
  <si>
    <t>vs.gemeinlebarn@noeschule.at</t>
  </si>
  <si>
    <t>Volksschule Wilhelmsburg, Süd</t>
  </si>
  <si>
    <t>Wilhelmsburg</t>
  </si>
  <si>
    <t>Kurzenkirchnerstraße 18</t>
  </si>
  <si>
    <t>02746/4323</t>
  </si>
  <si>
    <t>vs.wilhelmsburg-sued@noeschule.at</t>
  </si>
  <si>
    <t>Volksschule Obritzberg - Rust</t>
  </si>
  <si>
    <t>Großrust</t>
  </si>
  <si>
    <t>02786 2292 510</t>
  </si>
  <si>
    <t>vs.obritzberg-rust@noeschule.at</t>
  </si>
  <si>
    <t>Volksschule Hafnerbach</t>
  </si>
  <si>
    <t>Hafnerbach</t>
  </si>
  <si>
    <t>Museumstraße 43</t>
  </si>
  <si>
    <t>02749/2212</t>
  </si>
  <si>
    <t>vs.hafnerbach@noeschule.at</t>
  </si>
  <si>
    <t>Volksschule Haunoldstein</t>
  </si>
  <si>
    <t>Groß Sierning</t>
  </si>
  <si>
    <t>02749/2677</t>
  </si>
  <si>
    <t>vs.haunoldstein@noeschule.at</t>
  </si>
  <si>
    <t>Volksschule Herzogenburg</t>
  </si>
  <si>
    <t>Herzogenburg</t>
  </si>
  <si>
    <t>02782/83120</t>
  </si>
  <si>
    <t>vs.herzogenburg@noeschule.at</t>
  </si>
  <si>
    <t>Volksschule Inzersdorf - Getzersdorf, Inzersdorf</t>
  </si>
  <si>
    <t>Inzersdorf ob der Traisen</t>
  </si>
  <si>
    <t>Dorfstraße 20</t>
  </si>
  <si>
    <t>02782/82267</t>
  </si>
  <si>
    <t>vs.inzersdorf@noeschule.at</t>
  </si>
  <si>
    <t>Volksschule Kapelln</t>
  </si>
  <si>
    <t>Kapelln</t>
  </si>
  <si>
    <t>02784/2252</t>
  </si>
  <si>
    <t>vs.kapelln@noeschule.at</t>
  </si>
  <si>
    <t>Volksschule Karlstetten</t>
  </si>
  <si>
    <t>Karlstetten</t>
  </si>
  <si>
    <t>Neidlinger Straße 6</t>
  </si>
  <si>
    <t>02741/8329</t>
  </si>
  <si>
    <t>vs.karlstetten@noeschule.at</t>
  </si>
  <si>
    <t>Volksschule Kasten bei Böheimkirchen</t>
  </si>
  <si>
    <t>Kasten bei Böheimkirchen</t>
  </si>
  <si>
    <t>02744/7533</t>
  </si>
  <si>
    <t>vs.kasten@noeschule.at</t>
  </si>
  <si>
    <t>Volksschule Kirchberg an der Pielach</t>
  </si>
  <si>
    <t>Kirchberg an der Pielach</t>
  </si>
  <si>
    <t>02722/7228</t>
  </si>
  <si>
    <t>vs.kirchberg-pielach@noeschule.at</t>
  </si>
  <si>
    <t>Volksschule Kirchstetten</t>
  </si>
  <si>
    <t>Kirchstetten</t>
  </si>
  <si>
    <t>Totzenbach, Kirchenstr. 10</t>
  </si>
  <si>
    <t>02743/8237</t>
  </si>
  <si>
    <t>vs.kirchstetten@noeschule.at</t>
  </si>
  <si>
    <t>Volksschule Loich</t>
  </si>
  <si>
    <t>Loich</t>
  </si>
  <si>
    <t>Loichgegend 9</t>
  </si>
  <si>
    <t>02722/8216</t>
  </si>
  <si>
    <t>vs.loich@noeschule.at</t>
  </si>
  <si>
    <t>Volksschule Maria Anzbach</t>
  </si>
  <si>
    <t>Maria Anzbach</t>
  </si>
  <si>
    <t>Schwabstraße 42</t>
  </si>
  <si>
    <t>02772/52192</t>
  </si>
  <si>
    <t>vs.maria-anzbach@noeschule.at</t>
  </si>
  <si>
    <t>Volksschule Markersdorf - Haindorf</t>
  </si>
  <si>
    <t>Markersdorf</t>
  </si>
  <si>
    <t>Prinzersdorfer Straße 7</t>
  </si>
  <si>
    <t>02749/2330</t>
  </si>
  <si>
    <t>vs.markersdorf-haindorf@noeschule.at</t>
  </si>
  <si>
    <t>Volksschule Michelbach</t>
  </si>
  <si>
    <t>Michelbach</t>
  </si>
  <si>
    <t>Markt 10</t>
  </si>
  <si>
    <t>02744/8231</t>
  </si>
  <si>
    <t>vs.michelbach@noeschule.at</t>
  </si>
  <si>
    <t>Volksschule Neidling</t>
  </si>
  <si>
    <t>Neidling</t>
  </si>
  <si>
    <t>Schulstraße 4</t>
  </si>
  <si>
    <t>02741/8605</t>
  </si>
  <si>
    <t>vs.neidling@noeschule.at</t>
  </si>
  <si>
    <t>Volksschule Neulengbach</t>
  </si>
  <si>
    <t>Neulengbach</t>
  </si>
  <si>
    <t>Weinheberstraße 4</t>
  </si>
  <si>
    <t>02772/52317</t>
  </si>
  <si>
    <t>vs.neulengbach@noeschule.at</t>
  </si>
  <si>
    <t>Volksschule Neustift - Innermanzing</t>
  </si>
  <si>
    <t>Innermanzing</t>
  </si>
  <si>
    <t>02774/2272</t>
  </si>
  <si>
    <t>vs.neustift-innermanzing@noeschule.at</t>
  </si>
  <si>
    <t>Volksschule Nussdorf ob der Traisen</t>
  </si>
  <si>
    <t>Nußdorf ob der Traisen</t>
  </si>
  <si>
    <t>Schulgasse 13</t>
  </si>
  <si>
    <t>02783/8487</t>
  </si>
  <si>
    <t>vs.nussdorf-traisen@noeschule.at</t>
  </si>
  <si>
    <t>Volksschule Ober-Grafendorf</t>
  </si>
  <si>
    <t>Ober-Grafendorf</t>
  </si>
  <si>
    <t>Schulstraße 6</t>
  </si>
  <si>
    <t>02747/2351 od. 0676/6006612</t>
  </si>
  <si>
    <t>vs.ober-grafendorf@noeschule.at</t>
  </si>
  <si>
    <t>Volksschule Wölbling</t>
  </si>
  <si>
    <t>Oberwölbling</t>
  </si>
  <si>
    <t>Oberer Markt 15</t>
  </si>
  <si>
    <t>02786/2217</t>
  </si>
  <si>
    <t>vs.woelbling@noeschule.at</t>
  </si>
  <si>
    <t>Ganzheitliche Schule für individuelles Lernen</t>
  </si>
  <si>
    <t>0699/11883578</t>
  </si>
  <si>
    <t>pvs.obergrafendorf@noeschule.at</t>
  </si>
  <si>
    <t>Volksschule Pyhra</t>
  </si>
  <si>
    <t>Pyhra</t>
  </si>
  <si>
    <t>Wiedener Straße 9</t>
  </si>
  <si>
    <t>02745/2346-1</t>
  </si>
  <si>
    <t>vs.pyhra@noeschule.at</t>
  </si>
  <si>
    <t>Volksschule Rabenstein an der Pielach</t>
  </si>
  <si>
    <t>Rabenstein an der Pielach</t>
  </si>
  <si>
    <t>St. Pöltner Straße 14</t>
  </si>
  <si>
    <t>02723/2323</t>
  </si>
  <si>
    <t>vs.rabenstein@noeschule.at</t>
  </si>
  <si>
    <t>Volksschule Gablitz</t>
  </si>
  <si>
    <t>Gablitz</t>
  </si>
  <si>
    <t>Ferdinand Ebner-Gasse 6</t>
  </si>
  <si>
    <t>02231/63882</t>
  </si>
  <si>
    <t>vs.gablitz@noeschule.at</t>
  </si>
  <si>
    <t>Volksschule Mauerbach</t>
  </si>
  <si>
    <t>Mauerbach</t>
  </si>
  <si>
    <t>Hauptstraße 250</t>
  </si>
  <si>
    <t>01/9792167</t>
  </si>
  <si>
    <t>vs.mauerbach@noeschule.at</t>
  </si>
  <si>
    <t>Volksschule Statzendorf</t>
  </si>
  <si>
    <t>Statzendorf</t>
  </si>
  <si>
    <t>Hauptstraße 33</t>
  </si>
  <si>
    <t>02786/2457</t>
  </si>
  <si>
    <t>vs.statzendorf@noeschule.at</t>
  </si>
  <si>
    <t>Volksschule Stössing</t>
  </si>
  <si>
    <t>Stössing</t>
  </si>
  <si>
    <t>Nr. 27</t>
  </si>
  <si>
    <t>02744/5371</t>
  </si>
  <si>
    <t>vs.stoessing@noeschule.at</t>
  </si>
  <si>
    <t>Volksschule Rabenstein an der Pielach, Tradigist</t>
  </si>
  <si>
    <t>Tradigist  62</t>
  </si>
  <si>
    <t>02722/7675</t>
  </si>
  <si>
    <t>vs.tradigist@noeschule.at</t>
  </si>
  <si>
    <t>Volksschule Traismauer</t>
  </si>
  <si>
    <t>Traismauer</t>
  </si>
  <si>
    <t>Alter Schulweg 2</t>
  </si>
  <si>
    <t>02783/6328</t>
  </si>
  <si>
    <t>vs.traismauer@noeschule.at</t>
  </si>
  <si>
    <t>Volksschule Weinburg</t>
  </si>
  <si>
    <t>Weinburg</t>
  </si>
  <si>
    <t>Kirchenstraße 21</t>
  </si>
  <si>
    <t>02747/2634</t>
  </si>
  <si>
    <t>vs.weinburg@noeschule.at</t>
  </si>
  <si>
    <t>Volksschule Perschling</t>
  </si>
  <si>
    <t>Perschling</t>
  </si>
  <si>
    <t>Florianigasse 3</t>
  </si>
  <si>
    <t>027842549</t>
  </si>
  <si>
    <t>vs.perschling@noeschule.at</t>
  </si>
  <si>
    <t>Volksschule Wilhelmsburg, Nord</t>
  </si>
  <si>
    <t>Penknergasse 3</t>
  </si>
  <si>
    <t>02746/2552-21</t>
  </si>
  <si>
    <t>vs.wilhelmsburg-nord@noeschule.at</t>
  </si>
  <si>
    <t>Volksschule Herzogenburg, St. Andrä an der Traisen</t>
  </si>
  <si>
    <t>St. Andrä, Berggasse 1</t>
  </si>
  <si>
    <t>02782/85038</t>
  </si>
  <si>
    <t>vs.standrae@noeschule.at</t>
  </si>
  <si>
    <t>Volksschule Gerersdorf</t>
  </si>
  <si>
    <t>Gerersdorf</t>
  </si>
  <si>
    <t>Florianiplatz 1</t>
  </si>
  <si>
    <t>02749/2602</t>
  </si>
  <si>
    <t>vs.gerersdorf@noeschule.at</t>
  </si>
  <si>
    <t>Volksschule Pressbaum</t>
  </si>
  <si>
    <t>Hauptstraße 77</t>
  </si>
  <si>
    <t>02233/52461</t>
  </si>
  <si>
    <t>vs.pressbaum@noeschule.at</t>
  </si>
  <si>
    <t>Volksschule Purkersdorf</t>
  </si>
  <si>
    <t>Purkersdorf</t>
  </si>
  <si>
    <t>Schwarzhubergasse 7</t>
  </si>
  <si>
    <t>02231/63601500</t>
  </si>
  <si>
    <t>vs.purkersdorf@noeschule.at</t>
  </si>
  <si>
    <t>Volksschule Tullnerbach</t>
  </si>
  <si>
    <t>Tullnerbach</t>
  </si>
  <si>
    <t>Norbertinumstraße 9</t>
  </si>
  <si>
    <t>+43 2233/53732</t>
  </si>
  <si>
    <t>vs.tullnerbach@noeschule.at</t>
  </si>
  <si>
    <t>Volksschule Absdorf</t>
  </si>
  <si>
    <t>Absdorf</t>
  </si>
  <si>
    <t>02278/2477</t>
  </si>
  <si>
    <t>vs.absdorf@noeschule.at</t>
  </si>
  <si>
    <t>Volksschule Fels am Wagram</t>
  </si>
  <si>
    <t>Fels am Wagram</t>
  </si>
  <si>
    <t>Schulplatz 1</t>
  </si>
  <si>
    <t>02738/2340</t>
  </si>
  <si>
    <t>vs.fels-wagram@noeschule.at</t>
  </si>
  <si>
    <t>Volksschule Grafenwörth</t>
  </si>
  <si>
    <t>Grafenwörth</t>
  </si>
  <si>
    <t>Seebarner Straße 1</t>
  </si>
  <si>
    <t>02738/2479</t>
  </si>
  <si>
    <t>vs.grafenwoerth@noeschule.at</t>
  </si>
  <si>
    <t>Volksschule Großweikersdorf</t>
  </si>
  <si>
    <t>Großweikersdorf</t>
  </si>
  <si>
    <t>Dr. Johann Baumgartner-Straße 1</t>
  </si>
  <si>
    <t>02955/70266 - 20</t>
  </si>
  <si>
    <t>vs.grossweikersdorf@noeschule.at</t>
  </si>
  <si>
    <t>Volksschule Atzenbrugg</t>
  </si>
  <si>
    <t>Atzenbrugg</t>
  </si>
  <si>
    <t>St. Pöltner Straße 10</t>
  </si>
  <si>
    <t>02275/5390</t>
  </si>
  <si>
    <t>vs.atzenbrugg-heiligeneich@noeschule.at</t>
  </si>
  <si>
    <t>Volksschule Judenau - Baumgarten</t>
  </si>
  <si>
    <t>Baumgarten am Tullnerfeld</t>
  </si>
  <si>
    <t>02274/7271</t>
  </si>
  <si>
    <t>vs.judenau-baumgarten@noeschule.at</t>
  </si>
  <si>
    <t>Volksschule Königsbrunn am Wagram</t>
  </si>
  <si>
    <t>Königsbrunn am Wagram</t>
  </si>
  <si>
    <t>Am Hausberg 6</t>
  </si>
  <si>
    <t>02278/3191</t>
  </si>
  <si>
    <t>vs.koenigsbrunn-wagram@noeschule.at</t>
  </si>
  <si>
    <t>Volksschule Königstetten</t>
  </si>
  <si>
    <t>Königstetten</t>
  </si>
  <si>
    <t>J. Gruber-Promenade 31 - 35</t>
  </si>
  <si>
    <t>02273/2278</t>
  </si>
  <si>
    <t>vs.koenigstetten@noeschule.at</t>
  </si>
  <si>
    <t>Volksschule Langenrohr</t>
  </si>
  <si>
    <t>Langenrohr</t>
  </si>
  <si>
    <t>02272/7370</t>
  </si>
  <si>
    <t>vs.langenrohr@noeschule.at</t>
  </si>
  <si>
    <t>Volksschule Michelhausen</t>
  </si>
  <si>
    <t>Michelhausen</t>
  </si>
  <si>
    <t>02275/5352</t>
  </si>
  <si>
    <t>vs.michelhausen@noeschule.at</t>
  </si>
  <si>
    <t>Volksschule Sitzenberg - Reidling</t>
  </si>
  <si>
    <t>Reidling</t>
  </si>
  <si>
    <t>Kirchengasse 8</t>
  </si>
  <si>
    <t>02276/2243</t>
  </si>
  <si>
    <t>vs.sitzenberg-reidling@noeschule.at</t>
  </si>
  <si>
    <t>Volksschule St. Andrä - Wördern</t>
  </si>
  <si>
    <t>Greifensteiner Straße 22</t>
  </si>
  <si>
    <t>02242 / 32304</t>
  </si>
  <si>
    <t>vs.standrae-woerdern@noeschule.at</t>
  </si>
  <si>
    <t>Volksschule Sieghartskirchen</t>
  </si>
  <si>
    <t>Sieghartskirchen</t>
  </si>
  <si>
    <t>Tullner Straße 22</t>
  </si>
  <si>
    <t>02274/2291</t>
  </si>
  <si>
    <t>vs.sieghartskirchen@noeschule.at</t>
  </si>
  <si>
    <t>Volksschule Tulbing</t>
  </si>
  <si>
    <t>Tulbing</t>
  </si>
  <si>
    <t>Tullner Straße 6</t>
  </si>
  <si>
    <t>02273/2221</t>
  </si>
  <si>
    <t>vs.tulbing@noeschule.at</t>
  </si>
  <si>
    <t>Volksschule I Tulln</t>
  </si>
  <si>
    <t>Kirchengasse 30</t>
  </si>
  <si>
    <t>02272/690 740</t>
  </si>
  <si>
    <t>vs.tulln-1@noeschule.at</t>
  </si>
  <si>
    <t>Volksschule Wuermla</t>
  </si>
  <si>
    <t>Wuermla</t>
  </si>
  <si>
    <t>Kirchenplatz 3</t>
  </si>
  <si>
    <t>02275/8229</t>
  </si>
  <si>
    <t>vs.wuermla@noeschule.at</t>
  </si>
  <si>
    <t>Volksschule Zeiselmauer - Wolfpassing</t>
  </si>
  <si>
    <t>Zeiselmauer</t>
  </si>
  <si>
    <t>02242/70474</t>
  </si>
  <si>
    <t>vs.zeiselmauer-wolfpassing@noeschule.at</t>
  </si>
  <si>
    <t>Volksschule Zwentendorf</t>
  </si>
  <si>
    <t>Zwentendorf</t>
  </si>
  <si>
    <t>Goetheplatz 2</t>
  </si>
  <si>
    <t>02277/2278-0, Dir -11, Lehrerz. -13</t>
  </si>
  <si>
    <t>vs.zwentendorf@noeschule.at</t>
  </si>
  <si>
    <t>Volksschule Klosterneuburg, Kierling</t>
  </si>
  <si>
    <t>Klosterneuburg - Kierling</t>
  </si>
  <si>
    <t>Hauptstraße 150 - 152</t>
  </si>
  <si>
    <t>02243/444320</t>
  </si>
  <si>
    <t>324081@noeschule.at</t>
  </si>
  <si>
    <t>Volksschule Klosterneuburg, Albrechtstraße</t>
  </si>
  <si>
    <t>Albrechtstraße 59</t>
  </si>
  <si>
    <t>02243/444321</t>
  </si>
  <si>
    <t>324101@noeschule.at</t>
  </si>
  <si>
    <t>Volksschule Klosterneuburg, Anton-Bruckner-Gasse</t>
  </si>
  <si>
    <t>Anton Bruckner-Gasse 6</t>
  </si>
  <si>
    <t>02243/444-317</t>
  </si>
  <si>
    <t>vs.klosterneuburg-brucknergasse@noeschule.at</t>
  </si>
  <si>
    <t>Volksschule Klosterneuburg, Hermannstraße</t>
  </si>
  <si>
    <t>Hermannstraße 11</t>
  </si>
  <si>
    <t>02243/444318  oder   02243/444443</t>
  </si>
  <si>
    <t>324121@noeschule.at</t>
  </si>
  <si>
    <t>Volksschule Klosterneuburg, Kritzendorf</t>
  </si>
  <si>
    <t>Hauptstraße 63</t>
  </si>
  <si>
    <t>02243/444319</t>
  </si>
  <si>
    <t>324131@noeschule.at</t>
  </si>
  <si>
    <t>Volksschule Klosterneuburg, Weidling</t>
  </si>
  <si>
    <t>Klosterneuburg - Weidling</t>
  </si>
  <si>
    <t>Löblichgasse 1</t>
  </si>
  <si>
    <t>02243/444-316</t>
  </si>
  <si>
    <t>324271@noeschule.at</t>
  </si>
  <si>
    <t>Volksschule Angern an der March</t>
  </si>
  <si>
    <t>Angern an der March</t>
  </si>
  <si>
    <t>02283/28 00</t>
  </si>
  <si>
    <t>vs.angern@noeschule.at</t>
  </si>
  <si>
    <t>Volksschule Auersthal</t>
  </si>
  <si>
    <t>Auersthal</t>
  </si>
  <si>
    <t>Schulring 18</t>
  </si>
  <si>
    <t>02288/23 01</t>
  </si>
  <si>
    <t>vs.auersthal@noeschule.at</t>
  </si>
  <si>
    <t>Volksschule Bad Pirawarth</t>
  </si>
  <si>
    <t>Bad Pirawarth</t>
  </si>
  <si>
    <t>Kirchengasse 6</t>
  </si>
  <si>
    <t>02574/3775</t>
  </si>
  <si>
    <t>vs.badpirawarth@noeschule.at</t>
  </si>
  <si>
    <t>Volksschule Deutsch-Wagram</t>
  </si>
  <si>
    <t>Deutsch-Wagram</t>
  </si>
  <si>
    <t>Schulallee 1</t>
  </si>
  <si>
    <t>02247/24 90</t>
  </si>
  <si>
    <t>vs.deutsch-wagram@noeschule.at</t>
  </si>
  <si>
    <t>Volksschule Drösing</t>
  </si>
  <si>
    <t>Drösing</t>
  </si>
  <si>
    <t>02536/72 86</t>
  </si>
  <si>
    <t>vs.droesing@noeschule.at</t>
  </si>
  <si>
    <t>Volksschule Dürnkrut</t>
  </si>
  <si>
    <t>Dürnkrut</t>
  </si>
  <si>
    <t>02538/80740</t>
  </si>
  <si>
    <t>vs.duernkrut@noeschule.at</t>
  </si>
  <si>
    <t>Volksschule Ebenthal</t>
  </si>
  <si>
    <t>Ebenthal</t>
  </si>
  <si>
    <t>Am Schulplatz 1</t>
  </si>
  <si>
    <t>02538/85700</t>
  </si>
  <si>
    <t>vs.ebenthal@noeschule.at</t>
  </si>
  <si>
    <t>Volksschule Gänserndorf</t>
  </si>
  <si>
    <t>Gänserndorf</t>
  </si>
  <si>
    <t>Siebenbrunnerstraße 7</t>
  </si>
  <si>
    <t>02282/60536-10</t>
  </si>
  <si>
    <t>vs.gaenserndorf@noeschule.at</t>
  </si>
  <si>
    <t>Volksschule Groß-Enzersdorf</t>
  </si>
  <si>
    <t>Groß-Enzersdorf</t>
  </si>
  <si>
    <t>Kaiser Franz Josef-Straße 8</t>
  </si>
  <si>
    <t>02249/25 85</t>
  </si>
  <si>
    <t>vs.gross-enzersdorf@noeschule.at</t>
  </si>
  <si>
    <t>Volksschule Groß-Enzersdorf, Oberhausen</t>
  </si>
  <si>
    <t>Oberhausen</t>
  </si>
  <si>
    <t>Sonnleithnergasse 22</t>
  </si>
  <si>
    <t>02215/22 47</t>
  </si>
  <si>
    <t>vs.oberhausen@noeschule.at</t>
  </si>
  <si>
    <t>Volksschule Groß-Schweinbarth</t>
  </si>
  <si>
    <t>Groß-Schweinbarth</t>
  </si>
  <si>
    <t>02289/27019</t>
  </si>
  <si>
    <t>vs.gross-schweinbarth@noeschule.at</t>
  </si>
  <si>
    <t>Volksschule Haringsee</t>
  </si>
  <si>
    <t>Haringsee</t>
  </si>
  <si>
    <t>Hauptstraße 3</t>
  </si>
  <si>
    <t>02214/84130</t>
  </si>
  <si>
    <t>vs.haringsee@noeschule.at</t>
  </si>
  <si>
    <t>Volksschule Hauskirchen</t>
  </si>
  <si>
    <t>Hauskirchen</t>
  </si>
  <si>
    <t>Schulgasse 106</t>
  </si>
  <si>
    <t>02533/82 11</t>
  </si>
  <si>
    <t>vs.hauskirchen@noeschule.at</t>
  </si>
  <si>
    <t>Volksschule Hohenau an der March</t>
  </si>
  <si>
    <t>Hohenau an der March</t>
  </si>
  <si>
    <t>02535/22 50</t>
  </si>
  <si>
    <t>vs.hohenau@noeschule.at</t>
  </si>
  <si>
    <t>Volksschule Hohenruppersdorf</t>
  </si>
  <si>
    <t>Hohenruppersdorf</t>
  </si>
  <si>
    <t>Marktplatz 38</t>
  </si>
  <si>
    <t>02574/82 72</t>
  </si>
  <si>
    <t>vs.hohenruppersdorf@noeschule.at</t>
  </si>
  <si>
    <t>Volksschule Jedenspeigen</t>
  </si>
  <si>
    <t>Jedenspeigen</t>
  </si>
  <si>
    <t>02536/87 255</t>
  </si>
  <si>
    <t>vs.jedenspeigen@noeschule.at</t>
  </si>
  <si>
    <t>Volksschule Lassee</t>
  </si>
  <si>
    <t>Lassee</t>
  </si>
  <si>
    <t>Stift Melk-Gasse 2</t>
  </si>
  <si>
    <t>02213/2250</t>
  </si>
  <si>
    <t>vs.lassee@noeschule.at</t>
  </si>
  <si>
    <t>Volksschule Leopoldsdorf im Marchfelde</t>
  </si>
  <si>
    <t>Leopoldsdorf im Marchfelde</t>
  </si>
  <si>
    <t>Kempfendorf 2a</t>
  </si>
  <si>
    <t>02216/23 27</t>
  </si>
  <si>
    <t>vs.leopoldsdorf@noeschule.at</t>
  </si>
  <si>
    <t>Volksschule Marchegg</t>
  </si>
  <si>
    <t>Marchegg</t>
  </si>
  <si>
    <t>Fünfhaus 2</t>
  </si>
  <si>
    <t>02285/8231</t>
  </si>
  <si>
    <t>vs.marchegg@noeschule.at</t>
  </si>
  <si>
    <t>Volksschule Markgrafneusiedl</t>
  </si>
  <si>
    <t>Markgrafneusiedl</t>
  </si>
  <si>
    <t>Bischof Mayer-Platz 1</t>
  </si>
  <si>
    <t>02248/22 85</t>
  </si>
  <si>
    <t>vs.markgrafneusiedl@noeschule.at</t>
  </si>
  <si>
    <t>Volksschule Matzen - Raggendorf</t>
  </si>
  <si>
    <t>Matzen</t>
  </si>
  <si>
    <t>Jubiläumsplatz 10a</t>
  </si>
  <si>
    <t>02289/22 79</t>
  </si>
  <si>
    <t>vs.matzen-raggendorf@noeschule.at</t>
  </si>
  <si>
    <t>Volksschule Neusiedl an der Zaya</t>
  </si>
  <si>
    <t>Neusiedl an der Zaya</t>
  </si>
  <si>
    <t>02533/89 350</t>
  </si>
  <si>
    <t>vs.neusiedl-zaya@noeschule.at</t>
  </si>
  <si>
    <t>Volksschule Obersiebenbrunn</t>
  </si>
  <si>
    <t>Obersiebenbrunn</t>
  </si>
  <si>
    <t>Hauptplatz 10</t>
  </si>
  <si>
    <t>02286/ 27376</t>
  </si>
  <si>
    <t>vs.obersiebenbrunn@noeschule.at</t>
  </si>
  <si>
    <t>Volksschule Orth an der Donau</t>
  </si>
  <si>
    <t>Orth an der Donau</t>
  </si>
  <si>
    <t>Am Markt 30</t>
  </si>
  <si>
    <t>02212/28 03</t>
  </si>
  <si>
    <t>vs.orth@noeschule.at</t>
  </si>
  <si>
    <t>Volksschule Palterndorf - Dobermannsdorf</t>
  </si>
  <si>
    <t>Palterndorf</t>
  </si>
  <si>
    <t>Dobermannsdorfer Straße 279</t>
  </si>
  <si>
    <t>02533/8922620</t>
  </si>
  <si>
    <t>vs.palterndorf-dobermannsdorf@noeschule.at</t>
  </si>
  <si>
    <t>Volksschule Prottes</t>
  </si>
  <si>
    <t>Prottes</t>
  </si>
  <si>
    <t>02282/20382</t>
  </si>
  <si>
    <t>vs.prottes@noeschule.at</t>
  </si>
  <si>
    <t>Volksschule Ringelsdorf - Niederabsdorf</t>
  </si>
  <si>
    <t>Niederabsdorf</t>
  </si>
  <si>
    <t>Schulstraße 375</t>
  </si>
  <si>
    <t>02536/7585</t>
  </si>
  <si>
    <t>vs.ringelsdorf-niederabsdorf@noeschule.at</t>
  </si>
  <si>
    <t>Volksschule Schönkirchen - Reyersdorf</t>
  </si>
  <si>
    <t>Schönkirchen</t>
  </si>
  <si>
    <t>02282/22 68</t>
  </si>
  <si>
    <t>vs.schoenkirchen-reyersdorf@noeschule.at</t>
  </si>
  <si>
    <t>Volksschule Spannberg</t>
  </si>
  <si>
    <t>Spannberg</t>
  </si>
  <si>
    <t>02538/85495</t>
  </si>
  <si>
    <t>vs.spannberg@noeschule.at</t>
  </si>
  <si>
    <t>Volksschule Strasshof an der Nordbahn</t>
  </si>
  <si>
    <t>Strasshof an der Nordbahn</t>
  </si>
  <si>
    <t>Schönkirchner Straße 12</t>
  </si>
  <si>
    <t>02287/21250/61</t>
  </si>
  <si>
    <t>vs.strasshof@noeschule.at</t>
  </si>
  <si>
    <t>Volksschule Sulz im Weinviertel</t>
  </si>
  <si>
    <t>Obersulz</t>
  </si>
  <si>
    <t>Kirchenberg 217</t>
  </si>
  <si>
    <t>02534/236</t>
  </si>
  <si>
    <t>vs.sulz@noeschule.at</t>
  </si>
  <si>
    <t>Volksschule Untersiebenbrunn Ernst Mach Schule</t>
  </si>
  <si>
    <t>Untersiebenbrunn</t>
  </si>
  <si>
    <t>Hauptstraße 12</t>
  </si>
  <si>
    <t>02286/22 94</t>
  </si>
  <si>
    <t>vs.untersiebenbrunn@noeschule.at</t>
  </si>
  <si>
    <t>Volksschule Weikendorf</t>
  </si>
  <si>
    <t>Weikendorf</t>
  </si>
  <si>
    <t>Franz Mair-Weg 3</t>
  </si>
  <si>
    <t>02282/3655</t>
  </si>
  <si>
    <t>vs.weikendorf@noeschule.at</t>
  </si>
  <si>
    <t>Volksschule Zistersdorf</t>
  </si>
  <si>
    <t>Zistersdorf</t>
  </si>
  <si>
    <t>Schlossplatz 5</t>
  </si>
  <si>
    <t>02532/2401 220</t>
  </si>
  <si>
    <t>vs.zistersdorf@noeschule.at</t>
  </si>
  <si>
    <t>Friedrich Zottl Volksschule</t>
  </si>
  <si>
    <t>Alberndorf im Pulkautal</t>
  </si>
  <si>
    <t>Schulgasse 129</t>
  </si>
  <si>
    <t>02944/27722</t>
  </si>
  <si>
    <t>vs.alberndorf-pulkautal@noeschule.at</t>
  </si>
  <si>
    <t>Volksschule Hollabrunn, Breitenwaida</t>
  </si>
  <si>
    <t>Breitenwaida</t>
  </si>
  <si>
    <t>Quergasse 267 /2</t>
  </si>
  <si>
    <t>02954/2034</t>
  </si>
  <si>
    <t>vs.hollabrunn-breitenwaida@noeschule.at</t>
  </si>
  <si>
    <t>Volksschule Hollabrunn, Eggendorf im Thale</t>
  </si>
  <si>
    <t>Eggendorf im Thale</t>
  </si>
  <si>
    <t>Nr. 15</t>
  </si>
  <si>
    <t>02953/8340</t>
  </si>
  <si>
    <t>vs.eggendorf-thale@noeschule.at</t>
  </si>
  <si>
    <t>Volksschule Göllersdorf</t>
  </si>
  <si>
    <t>Göllersdorf</t>
  </si>
  <si>
    <t>Schulgasse 405</t>
  </si>
  <si>
    <t>02954/20119</t>
  </si>
  <si>
    <t>vs.goellersdorf@noeschule.at</t>
  </si>
  <si>
    <t>Volksschule Grabern</t>
  </si>
  <si>
    <t>Schöngrabern/Mittergrabern</t>
  </si>
  <si>
    <t>Mittergrabern 99</t>
  </si>
  <si>
    <t>02951/2282</t>
  </si>
  <si>
    <t>vs.grabern@noeschule.at</t>
  </si>
  <si>
    <t>Volksschule Guntersdorf</t>
  </si>
  <si>
    <t>Guntersdorf</t>
  </si>
  <si>
    <t>Schüttkastenweg 1</t>
  </si>
  <si>
    <t>0676/846422477</t>
  </si>
  <si>
    <t>vs.guntersdorf@noeschule.at</t>
  </si>
  <si>
    <t>Volksschule Hadres</t>
  </si>
  <si>
    <t>Hadres</t>
  </si>
  <si>
    <t>Volksschulsiedlung 2</t>
  </si>
  <si>
    <t>02943/2479</t>
  </si>
  <si>
    <t>vs.hadres@noeschule.at</t>
  </si>
  <si>
    <t>Volksschule Haugsdorf</t>
  </si>
  <si>
    <t>Haugsdorf</t>
  </si>
  <si>
    <t>Auggenthal 156</t>
  </si>
  <si>
    <t>02944/2257</t>
  </si>
  <si>
    <t>vs.haugsdorf@noeschule.at</t>
  </si>
  <si>
    <t>Volksschule Hohenwarth - Mühlbach am Manhartsberg</t>
  </si>
  <si>
    <t>Mühlbach</t>
  </si>
  <si>
    <t>Kirchenweg 21</t>
  </si>
  <si>
    <t>02957/433</t>
  </si>
  <si>
    <t>vs.hohenwarth-muehlbach@noeschule.at</t>
  </si>
  <si>
    <t>Volksschule Hollabrunn, Kirchenplatz</t>
  </si>
  <si>
    <t>Hollabrunn</t>
  </si>
  <si>
    <t>02952/2759</t>
  </si>
  <si>
    <t>vs.hollabrunn-kirchenplatz@noeschule.at</t>
  </si>
  <si>
    <t>Volksschule Hollabrunn, Koliskoplatz</t>
  </si>
  <si>
    <t>Koliskoplatz 7</t>
  </si>
  <si>
    <t>+43/2952/2646</t>
  </si>
  <si>
    <t>vs.hollabrunn-koliskoplatz@noeschule.at</t>
  </si>
  <si>
    <t>Volksschule Maissau</t>
  </si>
  <si>
    <t>Maissau</t>
  </si>
  <si>
    <t>02958/82282</t>
  </si>
  <si>
    <t>vs.maissau@noeschule.at</t>
  </si>
  <si>
    <t>Volksschule Nappersdorf - Kammersdorf</t>
  </si>
  <si>
    <t>Nappersdorf</t>
  </si>
  <si>
    <t>Nr. 152</t>
  </si>
  <si>
    <t>02953/2630</t>
  </si>
  <si>
    <t>vs.nappersdorf-kammersdorf@noeschule.at</t>
  </si>
  <si>
    <t>Volksschule Hardegg</t>
  </si>
  <si>
    <t>Pleissing</t>
  </si>
  <si>
    <t>Nr. 84</t>
  </si>
  <si>
    <t>02948/8450-33</t>
  </si>
  <si>
    <t>vs.hardegg-pleissing@noeschule.at</t>
  </si>
  <si>
    <t>Volksschule Pulkau</t>
  </si>
  <si>
    <t>Pulkau</t>
  </si>
  <si>
    <t>Anton Reich-Straße 5</t>
  </si>
  <si>
    <t>02946/2246</t>
  </si>
  <si>
    <t>vs.pulkau@noeschule.at</t>
  </si>
  <si>
    <t>Volksschule Ravelsbach</t>
  </si>
  <si>
    <t>Ravelsbach</t>
  </si>
  <si>
    <t>Kremser Straße 7</t>
  </si>
  <si>
    <t>02958/82401</t>
  </si>
  <si>
    <t>vs.ravelsbach@noeschule.at</t>
  </si>
  <si>
    <t>Volksschule Retz</t>
  </si>
  <si>
    <t>Retz</t>
  </si>
  <si>
    <t>Kirchenstraße 1</t>
  </si>
  <si>
    <t>02942/20820</t>
  </si>
  <si>
    <t>vs.retz@noeschule.at</t>
  </si>
  <si>
    <t>Volksschule Seefeld - Kadolz</t>
  </si>
  <si>
    <t>Seefeld - Großkadolz</t>
  </si>
  <si>
    <t>Großkadolz 114</t>
  </si>
  <si>
    <t>02943/2406</t>
  </si>
  <si>
    <t>vs.seefeld-kadolz@noeschule.at</t>
  </si>
  <si>
    <t>Volksschule Wullersdorf</t>
  </si>
  <si>
    <t>Wullersdorf</t>
  </si>
  <si>
    <t>Nr. 256</t>
  </si>
  <si>
    <t>02951/8423</t>
  </si>
  <si>
    <t>vs.wullersdorf@noeschule.at</t>
  </si>
  <si>
    <t>Volksschule Zellerndorf</t>
  </si>
  <si>
    <t>Zellerndorf</t>
  </si>
  <si>
    <t>Nr. 269</t>
  </si>
  <si>
    <t>02945/2500</t>
  </si>
  <si>
    <t>vs.zellerndorf@noeschule.at</t>
  </si>
  <si>
    <t>Volksschule Ziersdorf</t>
  </si>
  <si>
    <t>Ziersdorf</t>
  </si>
  <si>
    <t>Erlenaugasse 10</t>
  </si>
  <si>
    <t>02956/2736</t>
  </si>
  <si>
    <t>vs.ziersdorf@noeschule.at</t>
  </si>
  <si>
    <t>Volksschule Bisamberg</t>
  </si>
  <si>
    <t>Bisamberg</t>
  </si>
  <si>
    <t>02262/62 080</t>
  </si>
  <si>
    <t>vs.bisamberg@noeschule.at</t>
  </si>
  <si>
    <t>Volksschule Enzersfeld</t>
  </si>
  <si>
    <t>Enzersfeld</t>
  </si>
  <si>
    <t>Schulgasse 30</t>
  </si>
  <si>
    <t>02262/67 31 67</t>
  </si>
  <si>
    <t>vs.enzersfeld@noeschule.at</t>
  </si>
  <si>
    <t>Volksschule Ernstbrunn</t>
  </si>
  <si>
    <t>Ernstbrunn</t>
  </si>
  <si>
    <t>Laaer Straße 1</t>
  </si>
  <si>
    <t>02576/2460-30</t>
  </si>
  <si>
    <t>vs.ernstbrunn@noeschule.at</t>
  </si>
  <si>
    <t>Volksschule Großmugl</t>
  </si>
  <si>
    <t>Großmugl</t>
  </si>
  <si>
    <t>Kirchenplatz 135</t>
  </si>
  <si>
    <t>02268/6648 oder 0664 7339 7283</t>
  </si>
  <si>
    <t>vs.grossmugl@noeschule.at</t>
  </si>
  <si>
    <t>Volksschule Großrußbach</t>
  </si>
  <si>
    <t>Großrußbach</t>
  </si>
  <si>
    <t>Schlossbergstraße 9</t>
  </si>
  <si>
    <t>02263/6732</t>
  </si>
  <si>
    <t>vs.grossrussbach@noeschule.at</t>
  </si>
  <si>
    <t>Volksschule Hagenbrunn</t>
  </si>
  <si>
    <t>Hagenbrunn</t>
  </si>
  <si>
    <t>Salzstraße 12</t>
  </si>
  <si>
    <t>02262/67 27 71</t>
  </si>
  <si>
    <t>vs.hagenbrunn@noeschule.at</t>
  </si>
  <si>
    <t>Volksschule Harmannsdorf</t>
  </si>
  <si>
    <t>Harmannsdorf</t>
  </si>
  <si>
    <t>Bahnstraße 1</t>
  </si>
  <si>
    <t>02264/6424</t>
  </si>
  <si>
    <t>vs.harmannsdorf@noeschule.at</t>
  </si>
  <si>
    <t>Volksschule I Korneuburg</t>
  </si>
  <si>
    <t>Bankmannring 21</t>
  </si>
  <si>
    <t>02262/74511-472</t>
  </si>
  <si>
    <t>vs.korneuburg-1@noeschule.at</t>
  </si>
  <si>
    <t>Volksschule II Korneuburg</t>
  </si>
  <si>
    <t>02262/74511-473</t>
  </si>
  <si>
    <t>vs.korneuburg-2@noeschule.at</t>
  </si>
  <si>
    <t>Volksschule Langenzersdorf</t>
  </si>
  <si>
    <t>Langenzersdorf</t>
  </si>
  <si>
    <t>Steyrer Gasse 22</t>
  </si>
  <si>
    <t>02244/2334</t>
  </si>
  <si>
    <t>vs.langenzersdorf@noeschule.at</t>
  </si>
  <si>
    <t>Volksschule Leitzersdorf</t>
  </si>
  <si>
    <t>Leitzersdorf</t>
  </si>
  <si>
    <t>Ernstbrunner Straße 15</t>
  </si>
  <si>
    <t>02266/63 488</t>
  </si>
  <si>
    <t>vs.leitzersdorf@noeschule.at</t>
  </si>
  <si>
    <t>Volksschule Leobendorf</t>
  </si>
  <si>
    <t>Leobendorf</t>
  </si>
  <si>
    <t>Nussallee 2a</t>
  </si>
  <si>
    <t>02262/66 131</t>
  </si>
  <si>
    <t>vs.leobendorf@noeschule.at</t>
  </si>
  <si>
    <t>Volksschule Niederhollabrunn</t>
  </si>
  <si>
    <t>Bruderndorf</t>
  </si>
  <si>
    <t>02269/2556</t>
  </si>
  <si>
    <t>vs.niederhollabrunn@noeschule.at</t>
  </si>
  <si>
    <t>Volksschule Rußbach</t>
  </si>
  <si>
    <t>Niederrußbach</t>
  </si>
  <si>
    <t>02955/70432 oder 0664 7339 72 83</t>
  </si>
  <si>
    <t>vs.niederrussbach@noeschule.at</t>
  </si>
  <si>
    <t>Volksschule Sierndorf</t>
  </si>
  <si>
    <t>Sierndorf</t>
  </si>
  <si>
    <t>02267/2539</t>
  </si>
  <si>
    <t>vs.sierndorf@noeschule.at</t>
  </si>
  <si>
    <t>Volksschule Spillern</t>
  </si>
  <si>
    <t>Spillern</t>
  </si>
  <si>
    <t>02266/80200</t>
  </si>
  <si>
    <t>vs.spillern@noeschule.at</t>
  </si>
  <si>
    <t>Volksschule Stockerau - Josef Wondrak</t>
  </si>
  <si>
    <t>Schulweg 4</t>
  </si>
  <si>
    <t>02266/620201</t>
  </si>
  <si>
    <t>vs.stockerau-wondrak@noeschule.at</t>
  </si>
  <si>
    <t>Volksschule Gerasdorf bei Wien</t>
  </si>
  <si>
    <t>Gerasdorf bei Wien</t>
  </si>
  <si>
    <t>Schulgasse 10</t>
  </si>
  <si>
    <t>0664 105 22 71</t>
  </si>
  <si>
    <t>324041@noeschule.at</t>
  </si>
  <si>
    <t>Volksschule Gerasdorf bei Wien, Kapellerfeld</t>
  </si>
  <si>
    <t>Kapellerfeld, Schillergasse 25</t>
  </si>
  <si>
    <t>02246/2940</t>
  </si>
  <si>
    <t>vs.kapellerfeld@noeschule.at</t>
  </si>
  <si>
    <t>Volksschule Gerasdorf bei Wien, Seyring</t>
  </si>
  <si>
    <t>Seyring, Schloss Straße 13</t>
  </si>
  <si>
    <t>02246/27656</t>
  </si>
  <si>
    <t>vs.seyring@noeschule.at</t>
  </si>
  <si>
    <t>Volksschule Altlichtenwarth</t>
  </si>
  <si>
    <t>Altlichtenwarth</t>
  </si>
  <si>
    <t>Hauptstraße 430</t>
  </si>
  <si>
    <t>02533/801109</t>
  </si>
  <si>
    <t>vs.altlichtenwarth@noeschule.at</t>
  </si>
  <si>
    <t>Volksschule Asparn an der Zaya</t>
  </si>
  <si>
    <t>Asparn an der Zaya</t>
  </si>
  <si>
    <t>02577/8205</t>
  </si>
  <si>
    <t>vs.asparn-zaya@noeschule.at</t>
  </si>
  <si>
    <t>Volksschule Bernhardsthal</t>
  </si>
  <si>
    <t>Bernhardsthal</t>
  </si>
  <si>
    <t>Schulstraße 19</t>
  </si>
  <si>
    <t>02557/8824</t>
  </si>
  <si>
    <t>vs.bernhardsthal@noeschule.at</t>
  </si>
  <si>
    <t>Volksschule Bockfließ</t>
  </si>
  <si>
    <t>Bockfließ</t>
  </si>
  <si>
    <t>Hauptstraße 56</t>
  </si>
  <si>
    <t>02288/6525</t>
  </si>
  <si>
    <t>vs.bockfliess@noeschule.at</t>
  </si>
  <si>
    <t>Volksschule Drasenhofen</t>
  </si>
  <si>
    <t>Drasenhofen</t>
  </si>
  <si>
    <t>02554/6382</t>
  </si>
  <si>
    <t>vs.drasenhofen@noeschule.at</t>
  </si>
  <si>
    <t>Volksschule Gaweinstal</t>
  </si>
  <si>
    <t>Gaweinstal</t>
  </si>
  <si>
    <t>02574 29400</t>
  </si>
  <si>
    <t>vs.gaweinstal@noeschule.at</t>
  </si>
  <si>
    <t>Volksschule Gnadendorf</t>
  </si>
  <si>
    <t>Gnadendorf</t>
  </si>
  <si>
    <t>Nr. 106</t>
  </si>
  <si>
    <t>02525/253</t>
  </si>
  <si>
    <t>vs.gnadendorf@noeschule.at</t>
  </si>
  <si>
    <t>Volksschule Großebersdorf</t>
  </si>
  <si>
    <t>Großebersdorf</t>
  </si>
  <si>
    <t>Am Sandgraben 1</t>
  </si>
  <si>
    <t>02245/3511</t>
  </si>
  <si>
    <t>vs.grossebersdorf@noeschule.at</t>
  </si>
  <si>
    <t>Volksschule Groß-Engersdorf</t>
  </si>
  <si>
    <t>Groß-Engersdorf</t>
  </si>
  <si>
    <t>Bahngasse 14</t>
  </si>
  <si>
    <t>02245/88180</t>
  </si>
  <si>
    <t>vs.grossengersdorf@noeschule.at</t>
  </si>
  <si>
    <t>Volksschule Großharras</t>
  </si>
  <si>
    <t>Großharras</t>
  </si>
  <si>
    <t>Nr. 52</t>
  </si>
  <si>
    <t>02526/7364</t>
  </si>
  <si>
    <t>vs.grossharras@noeschule.at</t>
  </si>
  <si>
    <t>Volksschule Großkrut</t>
  </si>
  <si>
    <t>Großkrut</t>
  </si>
  <si>
    <t>02556/7264 und 02556/7280</t>
  </si>
  <si>
    <t>vs.grosskrut@noeschule.at</t>
  </si>
  <si>
    <t>Volksschule Hausbrunn</t>
  </si>
  <si>
    <t>Hausbrunn</t>
  </si>
  <si>
    <t>Gottfried von Preyer Weg 22</t>
  </si>
  <si>
    <t>02533/801690</t>
  </si>
  <si>
    <t>vs.hausbrunn@noeschule.at</t>
  </si>
  <si>
    <t>Volksschule Herrnbaumgarten</t>
  </si>
  <si>
    <t>Herrnbaumgarten</t>
  </si>
  <si>
    <t>02555/2574</t>
  </si>
  <si>
    <t>vs.herrnbaumgarten@noeschule.at</t>
  </si>
  <si>
    <t>Volksschule Kreuzstetten</t>
  </si>
  <si>
    <t>Niederkreuzstetten</t>
  </si>
  <si>
    <t>Schulgasse 25</t>
  </si>
  <si>
    <t>02263/8487</t>
  </si>
  <si>
    <t>vs.kreuzstetten@noeschule.at</t>
  </si>
  <si>
    <t>Volksschule Laa an der Thaya</t>
  </si>
  <si>
    <t>Laa an der Thaya</t>
  </si>
  <si>
    <t>Hubertusgasse 17</t>
  </si>
  <si>
    <t>02522/2338</t>
  </si>
  <si>
    <t>vs.laa-thaya@noeschule.at</t>
  </si>
  <si>
    <t>Volksschule Ladendorf</t>
  </si>
  <si>
    <t>Ladendorf</t>
  </si>
  <si>
    <t>02575/2373</t>
  </si>
  <si>
    <t>vs.ladendorf@noeschule.at</t>
  </si>
  <si>
    <t>Volksschule I Mistelbach</t>
  </si>
  <si>
    <t>Mistelbach</t>
  </si>
  <si>
    <t>Bahnzeile 1</t>
  </si>
  <si>
    <t>02572 2515-6110</t>
  </si>
  <si>
    <t>vs.mistelbach-1@noeschule.at</t>
  </si>
  <si>
    <t>Volksschule II Mistelbach</t>
  </si>
  <si>
    <t>02572 2515/6120</t>
  </si>
  <si>
    <t>vs.mistelbach-2@noeschule.at</t>
  </si>
  <si>
    <t>Volksschule Neudorf im Weinviertel</t>
  </si>
  <si>
    <t>Hauptplatz 26</t>
  </si>
  <si>
    <t>02523/8386</t>
  </si>
  <si>
    <t>vs.neudorf-weinviertel@noeschule.at</t>
  </si>
  <si>
    <t>Volksschule Niederleis</t>
  </si>
  <si>
    <t>Niederleis</t>
  </si>
  <si>
    <t>Hauptstraße 153</t>
  </si>
  <si>
    <t>02576/2228</t>
  </si>
  <si>
    <t>vs.niederleis@noeschule.at</t>
  </si>
  <si>
    <t>Volksschule Ottenthal</t>
  </si>
  <si>
    <t>Ottenthal</t>
  </si>
  <si>
    <t>Nr. 94</t>
  </si>
  <si>
    <t>02554/8135</t>
  </si>
  <si>
    <t>vs.ottenthal@noeschule.at</t>
  </si>
  <si>
    <t>Volksschule Pillichsdorf</t>
  </si>
  <si>
    <t>Pillichsdorf</t>
  </si>
  <si>
    <t>02245/3139</t>
  </si>
  <si>
    <t>vs.pillichsdorf@noeschule.at</t>
  </si>
  <si>
    <t>Volksschule Poysdorf</t>
  </si>
  <si>
    <t>Poysdorf</t>
  </si>
  <si>
    <t>Wiener Straße 3</t>
  </si>
  <si>
    <t>02552/2580</t>
  </si>
  <si>
    <t>316431@noeschule.at</t>
  </si>
  <si>
    <t>Volksschule Rabensburg</t>
  </si>
  <si>
    <t>Rabensburg</t>
  </si>
  <si>
    <t>Hauptstraße 73</t>
  </si>
  <si>
    <t>02535/3543</t>
  </si>
  <si>
    <t>vs.rabensburg@noeschule.at</t>
  </si>
  <si>
    <t>Volksschule Schrattenberg</t>
  </si>
  <si>
    <t>Schrattenberg</t>
  </si>
  <si>
    <t>02555/24615</t>
  </si>
  <si>
    <t>vs.schrattenberg@noeschule.at</t>
  </si>
  <si>
    <t>Volksschule Staatz</t>
  </si>
  <si>
    <t>Staatz-Kautendorf</t>
  </si>
  <si>
    <t>Schlossplatz 3</t>
  </si>
  <si>
    <t>02524/3530</t>
  </si>
  <si>
    <t>vs.staatz@noeschule.at</t>
  </si>
  <si>
    <t>Volksschule Stronsdorf</t>
  </si>
  <si>
    <t>Stronsdorf</t>
  </si>
  <si>
    <t>Oberschoderlee 64</t>
  </si>
  <si>
    <t>02526/7290</t>
  </si>
  <si>
    <t>vs.stronsdorf@noeschule.at</t>
  </si>
  <si>
    <t>Volksschule Ulrichskirchen - Schleinbach</t>
  </si>
  <si>
    <t>Ulrichskirchen</t>
  </si>
  <si>
    <t>Neue Schule 1</t>
  </si>
  <si>
    <t>02245/83018</t>
  </si>
  <si>
    <t>vs.ulrichskirchen-schleinbach@noeschule.at</t>
  </si>
  <si>
    <t>Volksschule Kreuttal</t>
  </si>
  <si>
    <t>Kreuttal</t>
  </si>
  <si>
    <t>Unterolberndorf, Kirchenplatz 2</t>
  </si>
  <si>
    <t>02245/89308</t>
  </si>
  <si>
    <t>vs.kreuttal@noeschule.at</t>
  </si>
  <si>
    <t>Volksschule Gaubitsch</t>
  </si>
  <si>
    <t>Gaubitsch</t>
  </si>
  <si>
    <t>02522/88501</t>
  </si>
  <si>
    <t>vs.gaubitsch@noeschule.at</t>
  </si>
  <si>
    <t>Volksschule Wildendürnbach</t>
  </si>
  <si>
    <t>Wildendürnbach</t>
  </si>
  <si>
    <t>Nr. 183</t>
  </si>
  <si>
    <t>02523/825240</t>
  </si>
  <si>
    <t>vs.wildenduernbach@noeschule.at</t>
  </si>
  <si>
    <t>Volksschule Wilfersdorf</t>
  </si>
  <si>
    <t>Wilfersdorf</t>
  </si>
  <si>
    <t>Sportplatzstraße 49</t>
  </si>
  <si>
    <t>02573/2309</t>
  </si>
  <si>
    <t>vs.wilfersdorf@noeschule.at</t>
  </si>
  <si>
    <t>Volksschule Hochleithen</t>
  </si>
  <si>
    <t>Traunfeld</t>
  </si>
  <si>
    <t>02245/89588</t>
  </si>
  <si>
    <t>vs.hochleithen@noeschule.at</t>
  </si>
  <si>
    <t>Volksschule Wolkersdorf im Weinviertel</t>
  </si>
  <si>
    <t>Wolkersdorf im Weinviertel</t>
  </si>
  <si>
    <t>Obersdorf, Kirschenallee 2</t>
  </si>
  <si>
    <t>02245/2481</t>
  </si>
  <si>
    <t>vs.wolkersdorf@noeschule.at</t>
  </si>
  <si>
    <t>Volksschule Laa an der Thaya, Wulzeshofen</t>
  </si>
  <si>
    <t>Wulzeshofen</t>
  </si>
  <si>
    <t>Wulzeshofen 53</t>
  </si>
  <si>
    <t>02527/273</t>
  </si>
  <si>
    <t>vs.wulzeshofen@noeschule.at</t>
  </si>
  <si>
    <t>Volksschule Gänserndorf - Süd</t>
  </si>
  <si>
    <t>Oed Aigenstraße 13</t>
  </si>
  <si>
    <t>Volksschule Krems an der Donau, Hafnerplatz</t>
  </si>
  <si>
    <t>Hafnerplatz 1</t>
  </si>
  <si>
    <t>02732/801-362</t>
  </si>
  <si>
    <t>vs.krems-hafnerplatz@noeschule.at</t>
  </si>
  <si>
    <t>Volksschule Krems an der Donau, Rehberg</t>
  </si>
  <si>
    <t>Krems an der Donau - Rehberg</t>
  </si>
  <si>
    <t>Rehberger Hauptstraße 73</t>
  </si>
  <si>
    <t>02732/801362</t>
  </si>
  <si>
    <t>vs.krems-rehberg@noeschule.at</t>
  </si>
  <si>
    <t>Volksschule Krems an der Donau, Lerchenfeld</t>
  </si>
  <si>
    <t>Krems an der Donau - Lerchenfeld</t>
  </si>
  <si>
    <t>Judenburger Straße 21</t>
  </si>
  <si>
    <t xml:space="preserve"> Mobil: 0676 848828361</t>
  </si>
  <si>
    <t>vs.krems-lerchenfeld@noeschule.at</t>
  </si>
  <si>
    <t>Volksschule Krems an der Donau, Stein</t>
  </si>
  <si>
    <t>Krems an der Donau - Stein</t>
  </si>
  <si>
    <t>Maria Grengg-Gasse 2</t>
  </si>
  <si>
    <t>02732/801/363 oder 364</t>
  </si>
  <si>
    <t>vs.krems-stein@noeschule.at</t>
  </si>
  <si>
    <t>Volksschule Krems an der Donau, Egelsee</t>
  </si>
  <si>
    <t>Krems an der Donau - Egelsee</t>
  </si>
  <si>
    <t>02732/801 334</t>
  </si>
  <si>
    <t>vs.krems-egelsee@noeschule.at</t>
  </si>
  <si>
    <t>Volksschule Brand - Nagelberg, Altnagelberg</t>
  </si>
  <si>
    <t>Altnagelberg</t>
  </si>
  <si>
    <t>Hauptstraße 82</t>
  </si>
  <si>
    <t>02859/7216</t>
  </si>
  <si>
    <t>vs.altnagelberg@noeschule.at</t>
  </si>
  <si>
    <t>Volksschule Amaliendorf - Aalfang</t>
  </si>
  <si>
    <t>Amaliendorf</t>
  </si>
  <si>
    <t>Hauptstraße 159</t>
  </si>
  <si>
    <t>02862/53498</t>
  </si>
  <si>
    <t>vs.amaliendorf-aalfang@noeschule.at</t>
  </si>
  <si>
    <t>Volksschule Großdietmanns</t>
  </si>
  <si>
    <t>Dietmanns</t>
  </si>
  <si>
    <t>Hörmannser Straße 21</t>
  </si>
  <si>
    <t>02852/8217</t>
  </si>
  <si>
    <t>vs.grossdietmanns@noeschule.at</t>
  </si>
  <si>
    <t>Volksschule Eggern</t>
  </si>
  <si>
    <t>Eggern</t>
  </si>
  <si>
    <t>Litschauer Straße 8</t>
  </si>
  <si>
    <t>02863/298</t>
  </si>
  <si>
    <t>vs.eggern@noeschule.at</t>
  </si>
  <si>
    <t>Volksschule Eisgarn</t>
  </si>
  <si>
    <t>Eisgarn</t>
  </si>
  <si>
    <t>Nr. 100</t>
  </si>
  <si>
    <t>02863/212</t>
  </si>
  <si>
    <t>vs.eisgarn@noeschule.at</t>
  </si>
  <si>
    <t>Volksschule Gmünd</t>
  </si>
  <si>
    <t>Gmünd</t>
  </si>
  <si>
    <t>Volksheimgasse 4</t>
  </si>
  <si>
    <t>02852/52465</t>
  </si>
  <si>
    <t>vs.gmuend-1@noeschule.at</t>
  </si>
  <si>
    <t>Volksschule II Gmünd</t>
  </si>
  <si>
    <t>Dr. Karl Renner-Straße 33</t>
  </si>
  <si>
    <t>02852/52455</t>
  </si>
  <si>
    <t>vs.gmuend-2@noeschule.at</t>
  </si>
  <si>
    <t>Volksschule Bad Großpertholz</t>
  </si>
  <si>
    <t>Bad Großpertholz</t>
  </si>
  <si>
    <t>Nr. 180</t>
  </si>
  <si>
    <t>02857/2338</t>
  </si>
  <si>
    <t>vs.badgrosspertholz@noeschule.at</t>
  </si>
  <si>
    <t>Volksschule Großschönau</t>
  </si>
  <si>
    <t>Großschönau</t>
  </si>
  <si>
    <t>Harmannsteiner Straße 120</t>
  </si>
  <si>
    <t>02815/6237</t>
  </si>
  <si>
    <t>vs.gross-schoenau@noeschule.at</t>
  </si>
  <si>
    <t>Volksschule Haugschlag</t>
  </si>
  <si>
    <t>Haugschlag</t>
  </si>
  <si>
    <t>Nr. 39</t>
  </si>
  <si>
    <t>02865/8202</t>
  </si>
  <si>
    <t>vs.haugschlag@noeschule.at</t>
  </si>
  <si>
    <t>Volksschule Heidenreichstein</t>
  </si>
  <si>
    <t>Heidenreichstein</t>
  </si>
  <si>
    <t>02862/52236</t>
  </si>
  <si>
    <t>vs.heidenreichstein@noeschule.at</t>
  </si>
  <si>
    <t>Volksschule Hirschbach</t>
  </si>
  <si>
    <t>Hirschbach</t>
  </si>
  <si>
    <t>02854/6227</t>
  </si>
  <si>
    <t>vs.hirschbach@noeschule.at</t>
  </si>
  <si>
    <t>Volksschule Hoheneich</t>
  </si>
  <si>
    <t>Hoheneich</t>
  </si>
  <si>
    <t>Schulgasse 156</t>
  </si>
  <si>
    <t>02852/52344</t>
  </si>
  <si>
    <t>vs.hoheneich@noeschule.at</t>
  </si>
  <si>
    <t>Volksschule Kirchberg am Walde</t>
  </si>
  <si>
    <t>Kirchberg am Walde</t>
  </si>
  <si>
    <t>Nr. 108</t>
  </si>
  <si>
    <t>02854/271</t>
  </si>
  <si>
    <t>vs.kirchberg-walde@noeschule.at</t>
  </si>
  <si>
    <t>Volksschule Litschau</t>
  </si>
  <si>
    <t>Litschau</t>
  </si>
  <si>
    <t>Schulstraße 7-9</t>
  </si>
  <si>
    <t>02865/390</t>
  </si>
  <si>
    <t>vs.litschau@noeschule.at</t>
  </si>
  <si>
    <t>Volksschule Reingers</t>
  </si>
  <si>
    <t>Reingers</t>
  </si>
  <si>
    <t>02863/8245</t>
  </si>
  <si>
    <t>vs.reingers@noeschule.at</t>
  </si>
  <si>
    <t>Volksschule Schrems</t>
  </si>
  <si>
    <t>Schrems</t>
  </si>
  <si>
    <t>Stadtpark 1</t>
  </si>
  <si>
    <t>02853/77470</t>
  </si>
  <si>
    <t>vs.schrems@noeschule.at</t>
  </si>
  <si>
    <t>Volksschule St. Martin</t>
  </si>
  <si>
    <t>St. Martin</t>
  </si>
  <si>
    <t>02857/2312</t>
  </si>
  <si>
    <t>vs.stmartin@noeschule.at</t>
  </si>
  <si>
    <t>Volksschule Waldenstein</t>
  </si>
  <si>
    <t>Waldenstein</t>
  </si>
  <si>
    <t>Nr. 62</t>
  </si>
  <si>
    <t>02855/202</t>
  </si>
  <si>
    <t>vs.waldenstein@noeschule.at</t>
  </si>
  <si>
    <t>Volksschule Weitra</t>
  </si>
  <si>
    <t>Weitra</t>
  </si>
  <si>
    <t>Schubertstraße 209</t>
  </si>
  <si>
    <t>02856/2422</t>
  </si>
  <si>
    <t>vs.weitra@noeschule.at</t>
  </si>
  <si>
    <t>Volksschule Altenburg</t>
  </si>
  <si>
    <t>Altenburg</t>
  </si>
  <si>
    <t>Pflieglerstraße 13</t>
  </si>
  <si>
    <t>02982/35685</t>
  </si>
  <si>
    <t>vs.altenburg@noeschule.at</t>
  </si>
  <si>
    <t>Volksschule Drosendorf - Zissersdorf</t>
  </si>
  <si>
    <t>Drosendorf</t>
  </si>
  <si>
    <t>Horner Straße 24</t>
  </si>
  <si>
    <t>02915/2300</t>
  </si>
  <si>
    <t>vs.drosendorf-zissersdorf@noeschule.at</t>
  </si>
  <si>
    <t>Volksschule Eggenburg</t>
  </si>
  <si>
    <t>Eggenburg</t>
  </si>
  <si>
    <t>Mozartstraße 12</t>
  </si>
  <si>
    <t>02984/3511</t>
  </si>
  <si>
    <t>vs.eggenburg@noeschule.at</t>
  </si>
  <si>
    <t>Volksschule Gars am Kamp</t>
  </si>
  <si>
    <t>Gars am Kamp</t>
  </si>
  <si>
    <t>Spitalgasse 500</t>
  </si>
  <si>
    <t>02985/2292</t>
  </si>
  <si>
    <t>vs.gars-kamp@noeschule.at</t>
  </si>
  <si>
    <t>Volksschule Geras</t>
  </si>
  <si>
    <t>Geras</t>
  </si>
  <si>
    <t>02912/249</t>
  </si>
  <si>
    <t>vs.geras@noeschule.at</t>
  </si>
  <si>
    <t>Volksschule Horn</t>
  </si>
  <si>
    <t>Ferdinand Kurz-Gasse 24</t>
  </si>
  <si>
    <t>02982/2370</t>
  </si>
  <si>
    <t>vs.horn@noeschule.at</t>
  </si>
  <si>
    <t>Volksschule Irnfritz</t>
  </si>
  <si>
    <t>Irnfritz</t>
  </si>
  <si>
    <t>02986/6245</t>
  </si>
  <si>
    <t>vs.irnfritz@noeschule.at</t>
  </si>
  <si>
    <t>Volksschule Japons</t>
  </si>
  <si>
    <t>Japons</t>
  </si>
  <si>
    <t>Nr. 54</t>
  </si>
  <si>
    <t>02914/6226</t>
  </si>
  <si>
    <t>vs.japons@noeschule.at</t>
  </si>
  <si>
    <t>Volksschule Langau</t>
  </si>
  <si>
    <t>Langau bei Geras</t>
  </si>
  <si>
    <t>Hauptplatz 270</t>
  </si>
  <si>
    <t>02912/40125</t>
  </si>
  <si>
    <t>vs.langau@noeschule.at</t>
  </si>
  <si>
    <t>Volksschule Pernegg</t>
  </si>
  <si>
    <t>Pernegg</t>
  </si>
  <si>
    <t>Nr. 74</t>
  </si>
  <si>
    <t>02913/256</t>
  </si>
  <si>
    <t>vs.pernegg@noeschule.at</t>
  </si>
  <si>
    <t>Volksschule Burgschleinitz - Kühnring, Reinprechtspölla</t>
  </si>
  <si>
    <t>Reinprechtspölla</t>
  </si>
  <si>
    <t>Nr. 65</t>
  </si>
  <si>
    <t>02984/8256</t>
  </si>
  <si>
    <t>vs.burgschleinitz-kuehnring@noeschule.at</t>
  </si>
  <si>
    <t>Volksschule Röhrenbach</t>
  </si>
  <si>
    <t>Röhrenbach</t>
  </si>
  <si>
    <t>Eich Maria 2</t>
  </si>
  <si>
    <t>02989/8212</t>
  </si>
  <si>
    <t>vs.roehrenbach@noeschule.at</t>
  </si>
  <si>
    <t>Volksschule Röschitz</t>
  </si>
  <si>
    <t>Röschitz</t>
  </si>
  <si>
    <t>02984/2912</t>
  </si>
  <si>
    <t>vs.roeschitz@noeschule.at</t>
  </si>
  <si>
    <t>Volksschule Sigmundsherberg</t>
  </si>
  <si>
    <t>Sigmundsherberg</t>
  </si>
  <si>
    <t>Bruggerstraße 7</t>
  </si>
  <si>
    <t>02983/2449</t>
  </si>
  <si>
    <t>vs.sigmundsherberg@noeschule.at</t>
  </si>
  <si>
    <t>Volksschule St. Bernhard - Frauenhofen</t>
  </si>
  <si>
    <t>Frauenhofen</t>
  </si>
  <si>
    <t>Nr. 71</t>
  </si>
  <si>
    <t>02982/38122</t>
  </si>
  <si>
    <t>vs.stbernhard-frauenhofen@noeschule.at</t>
  </si>
  <si>
    <t>Volksschule Straning - Grafenberg</t>
  </si>
  <si>
    <t>Straning</t>
  </si>
  <si>
    <t>Nr. 115</t>
  </si>
  <si>
    <t>02984/7239</t>
  </si>
  <si>
    <t>vs.straning-grafenberg@noeschule.at</t>
  </si>
  <si>
    <t>Volksschule Weitersfeld</t>
  </si>
  <si>
    <t>Weitersfeld</t>
  </si>
  <si>
    <t>Nr. 268</t>
  </si>
  <si>
    <t>02948/8452</t>
  </si>
  <si>
    <t>vs.weitersfeld@noeschule.at</t>
  </si>
  <si>
    <t>Volksschule Aggsbach</t>
  </si>
  <si>
    <t>Aggsbach Markt</t>
  </si>
  <si>
    <t>02712/512</t>
  </si>
  <si>
    <t>vs.aggsbach-markt@noeschule.at</t>
  </si>
  <si>
    <t>Volksschule Albrechtsberg an der Großen Krems</t>
  </si>
  <si>
    <t>Albrechtsberg an der Großen Krems</t>
  </si>
  <si>
    <t>02876/317</t>
  </si>
  <si>
    <t>vs.albrechtsberg@noeschule.at</t>
  </si>
  <si>
    <t>Volksschule Gedersdorf</t>
  </si>
  <si>
    <t>Brunn im Felde</t>
  </si>
  <si>
    <t>Schulsiedlung 1</t>
  </si>
  <si>
    <t>+43 2735 8870</t>
  </si>
  <si>
    <t>vs.gedersdorf@noeschule.at</t>
  </si>
  <si>
    <t>Volksschule Droß</t>
  </si>
  <si>
    <t>Droß</t>
  </si>
  <si>
    <t>Kirchenplatz 82</t>
  </si>
  <si>
    <t>02719/2282</t>
  </si>
  <si>
    <t>vs.dross@noeschule.at</t>
  </si>
  <si>
    <t>Volksschule Dürnstein</t>
  </si>
  <si>
    <t>Dürnstein</t>
  </si>
  <si>
    <t>02711/202</t>
  </si>
  <si>
    <t>vs.duernstein@noeschule.at</t>
  </si>
  <si>
    <t>Volksschule Grafenegg, Etsdorf</t>
  </si>
  <si>
    <t>Etsdorf am Kamp</t>
  </si>
  <si>
    <t>02735/2592</t>
  </si>
  <si>
    <t>vs.etsdorf@noeschule.at</t>
  </si>
  <si>
    <t>Volksschule Furth bei Göttweig</t>
  </si>
  <si>
    <t>Furth bei Göttweig</t>
  </si>
  <si>
    <t>Kirchengasse 51</t>
  </si>
  <si>
    <t>02732/84606</t>
  </si>
  <si>
    <t>vs.furth-goettweig@noeschule.at</t>
  </si>
  <si>
    <t>Volksschule Gföhl</t>
  </si>
  <si>
    <t>Gföhl</t>
  </si>
  <si>
    <t>Ernest-Thum Straße 4</t>
  </si>
  <si>
    <t>02716/6388</t>
  </si>
  <si>
    <t>vs.gfoehl@noeschule.at</t>
  </si>
  <si>
    <t>Volksschule Hadersdorf - Kammern</t>
  </si>
  <si>
    <t>Hadersdorf am Kamp</t>
  </si>
  <si>
    <t>Landsknechtplatz 2</t>
  </si>
  <si>
    <t>02735/5749-20</t>
  </si>
  <si>
    <t>vs.hadersdorf-kammern@noeschule.at</t>
  </si>
  <si>
    <t>Volksschule Grafenegg, Haitzendorf</t>
  </si>
  <si>
    <t>Haitzendorf</t>
  </si>
  <si>
    <t>Kirchenplatz 11</t>
  </si>
  <si>
    <t>02735/5214</t>
  </si>
  <si>
    <t>vs.haitzendorf@noeschule.at</t>
  </si>
  <si>
    <t>Volksschule Krumau am Kamp</t>
  </si>
  <si>
    <t>Krumau am Kamp</t>
  </si>
  <si>
    <t>02731/8201</t>
  </si>
  <si>
    <t>vs.krumau-kamp@noeschule.at</t>
  </si>
  <si>
    <t>Volksschule Langenlois</t>
  </si>
  <si>
    <t>Langenlois</t>
  </si>
  <si>
    <t>Auböckallee 12</t>
  </si>
  <si>
    <t>02734/2308</t>
  </si>
  <si>
    <t>vs.langenlois@noeschule.at</t>
  </si>
  <si>
    <t>Volksschule Lengenfeld</t>
  </si>
  <si>
    <t>Lengenfeld</t>
  </si>
  <si>
    <t>Kremser Straße 13</t>
  </si>
  <si>
    <t>02719/2429</t>
  </si>
  <si>
    <t>vs.lengenfeld@noeschule.at</t>
  </si>
  <si>
    <t>Volksschule Lichtenau im Waldviertel</t>
  </si>
  <si>
    <t>Lichtenau</t>
  </si>
  <si>
    <t>02718/331</t>
  </si>
  <si>
    <t>vs.lichtenau@noeschule.at</t>
  </si>
  <si>
    <t>Volksschule Maria Laach am Jauerling</t>
  </si>
  <si>
    <t>Maria Laach am Jauerling</t>
  </si>
  <si>
    <t>02712/82430</t>
  </si>
  <si>
    <t>vs.maria-laach@noeschule.at</t>
  </si>
  <si>
    <t>Volksschule Mautern an der Donau</t>
  </si>
  <si>
    <t>Mautern an der Donau</t>
  </si>
  <si>
    <t>Melker Straße 10</t>
  </si>
  <si>
    <t>02732/83497</t>
  </si>
  <si>
    <t>vs.mautern@noeschule.at</t>
  </si>
  <si>
    <t>Volksschule Paudorf</t>
  </si>
  <si>
    <t>Paudorf</t>
  </si>
  <si>
    <t>Kremserstraße 63</t>
  </si>
  <si>
    <t>02736/7247</t>
  </si>
  <si>
    <t>vs.paudorf@noeschule.at</t>
  </si>
  <si>
    <t>Volksschule Rastenfeld</t>
  </si>
  <si>
    <t>Rastenfeld</t>
  </si>
  <si>
    <t>Nr. 88</t>
  </si>
  <si>
    <t>02826/305</t>
  </si>
  <si>
    <t>vs.rastenfeld@noeschule.at</t>
  </si>
  <si>
    <t>Volksschule Rohrendorf bei Krems</t>
  </si>
  <si>
    <t>Rohrendorf bei Krems</t>
  </si>
  <si>
    <t>Obere Hauptstraße  21</t>
  </si>
  <si>
    <t>02732/84490/14</t>
  </si>
  <si>
    <t>vs.rohrendorf@noeschule.at</t>
  </si>
  <si>
    <t>Volksschule Rossatz - Arnsdorf</t>
  </si>
  <si>
    <t>Mitterarnsdorf</t>
  </si>
  <si>
    <t>Hofarnsdorf 2</t>
  </si>
  <si>
    <t>02714/8278</t>
  </si>
  <si>
    <t>vs.rossatz-arnsdorf@noeschule.at</t>
  </si>
  <si>
    <t>Volksschule Weinzierl am Walde, St. Johann</t>
  </si>
  <si>
    <t>Großheinrichschlag</t>
  </si>
  <si>
    <t>St. Johann 2</t>
  </si>
  <si>
    <t>02876/88111</t>
  </si>
  <si>
    <t>vs.stjohann@noeschule.at</t>
  </si>
  <si>
    <t>Volksschule St. Leonhard am Hornerwald</t>
  </si>
  <si>
    <t>St. Leonhard am Hornerwald</t>
  </si>
  <si>
    <t>Nr. 61</t>
  </si>
  <si>
    <t>02987/2237</t>
  </si>
  <si>
    <t>vs.stleonhard@noeschule.at</t>
  </si>
  <si>
    <t>Volksschule Langenlois, Schiltern</t>
  </si>
  <si>
    <t>Schiltern bei Langenlois</t>
  </si>
  <si>
    <t>vs.schiltern@noeschule.at</t>
  </si>
  <si>
    <t>Volksschule Schönberg am Kamp</t>
  </si>
  <si>
    <t>Schönberg am Kamp</t>
  </si>
  <si>
    <t>Hauptstraße 37</t>
  </si>
  <si>
    <t>02733/8295</t>
  </si>
  <si>
    <t>vs.schoenberg-kamp@noeschule.at</t>
  </si>
  <si>
    <t>Volksschule Senftenberg</t>
  </si>
  <si>
    <t>Senftenberg</t>
  </si>
  <si>
    <t>Hofgarten 5</t>
  </si>
  <si>
    <t>02719/2347</t>
  </si>
  <si>
    <t>vs.senftenberg@noeschule.at</t>
  </si>
  <si>
    <t>Volksschule Spitz an der Donau</t>
  </si>
  <si>
    <t>Spitz an der Donau</t>
  </si>
  <si>
    <t>Rote Torgasse 3a</t>
  </si>
  <si>
    <t>02713/2324</t>
  </si>
  <si>
    <t>vs.spitz@noeschule.at</t>
  </si>
  <si>
    <t>Volksschule Straß im Straßertal</t>
  </si>
  <si>
    <t>Straß im Straßertale</t>
  </si>
  <si>
    <t>02735/2331</t>
  </si>
  <si>
    <t>vs.strass-strassertal@noeschule.at</t>
  </si>
  <si>
    <t>Volksschule Weißenkirchen</t>
  </si>
  <si>
    <t>Weißenkirchen in der Wachau</t>
  </si>
  <si>
    <t>Nr. 169</t>
  </si>
  <si>
    <t>02715/2331</t>
  </si>
  <si>
    <t>vs.weissenkirchen@noeschule.at</t>
  </si>
  <si>
    <t>Volksschule Ludweis - Aigen</t>
  </si>
  <si>
    <t>Aigen bei Raabs</t>
  </si>
  <si>
    <t>Nr. 37</t>
  </si>
  <si>
    <t>02846/617</t>
  </si>
  <si>
    <t>vs.ludweis-aigen@noeschule.at</t>
  </si>
  <si>
    <t>Volksschule Dietmanns</t>
  </si>
  <si>
    <t>Hauptstraße 92</t>
  </si>
  <si>
    <t>02847/4666</t>
  </si>
  <si>
    <t>vs.dietmanns@noeschule.at</t>
  </si>
  <si>
    <t>Volksschule Gastern</t>
  </si>
  <si>
    <t>Gastern</t>
  </si>
  <si>
    <t>Hauptstraße 4</t>
  </si>
  <si>
    <t>02864/2323</t>
  </si>
  <si>
    <t>vs.gastern@noeschule.at</t>
  </si>
  <si>
    <t>Volksschule Groß-Siegharts</t>
  </si>
  <si>
    <t>Groß-Siegharts</t>
  </si>
  <si>
    <t>02847/2437</t>
  </si>
  <si>
    <t>vs.gross-siegharts@noeschule.at</t>
  </si>
  <si>
    <t>Volksschule Karlstein an der Thaya</t>
  </si>
  <si>
    <t>Karlstein/Thaya</t>
  </si>
  <si>
    <t>W. Matzinger-Straße 2</t>
  </si>
  <si>
    <t>02844/279 DW 40-44</t>
  </si>
  <si>
    <t>vs.karlstein@noeschule.at</t>
  </si>
  <si>
    <t>Volksschule Kautzen</t>
  </si>
  <si>
    <t>Kautzen</t>
  </si>
  <si>
    <t>Waidhofner Straße 11</t>
  </si>
  <si>
    <t>02864/2277</t>
  </si>
  <si>
    <t>vs.kautzen@noeschule.at</t>
  </si>
  <si>
    <t>Volksschule Pfaffenschlag</t>
  </si>
  <si>
    <t>Pfaffenschlag</t>
  </si>
  <si>
    <t>02848/6224</t>
  </si>
  <si>
    <t>vs.pfaffenschlag@noeschule.at</t>
  </si>
  <si>
    <t>Volksschule Raabs an der Thaya</t>
  </si>
  <si>
    <t>Raabs an der Thaya</t>
  </si>
  <si>
    <t>Puchheimstraße 27</t>
  </si>
  <si>
    <t>02846/262</t>
  </si>
  <si>
    <t>vs.raabs-thaya@noeschule.at</t>
  </si>
  <si>
    <t>Volksschule Thaya</t>
  </si>
  <si>
    <t>Thaya</t>
  </si>
  <si>
    <t>02842/52349</t>
  </si>
  <si>
    <t>vs.thaya@noeschule.at</t>
  </si>
  <si>
    <t>Volksschule Vitis</t>
  </si>
  <si>
    <t>Vitis</t>
  </si>
  <si>
    <t>Zwettler Straße 5</t>
  </si>
  <si>
    <t>02841/8303</t>
  </si>
  <si>
    <t>vs.vitis@noeschule.at</t>
  </si>
  <si>
    <t>Volksschule Waidhofen an der Thaya</t>
  </si>
  <si>
    <t>Waidhofen an der Thaya</t>
  </si>
  <si>
    <t>Gymnasiumstraße 6</t>
  </si>
  <si>
    <t>02842/52451</t>
  </si>
  <si>
    <t>vs.waidhofen-thaya@noeschule.at</t>
  </si>
  <si>
    <t>Volksschule Waldkirchen an der Thaya</t>
  </si>
  <si>
    <t>Waldkirchen an der Thaya</t>
  </si>
  <si>
    <t>02843/2318</t>
  </si>
  <si>
    <t>vs.waldkirchen-thaya@noeschule.at</t>
  </si>
  <si>
    <t>Volksschule Windigsteig</t>
  </si>
  <si>
    <t>Windigsteig</t>
  </si>
  <si>
    <t>Schulstraße 3</t>
  </si>
  <si>
    <t>02849/2941</t>
  </si>
  <si>
    <t>vs.windigsteig@noeschule.at</t>
  </si>
  <si>
    <t>Volksschule Allentsteig</t>
  </si>
  <si>
    <t>Allentsteig</t>
  </si>
  <si>
    <t>02824/2232</t>
  </si>
  <si>
    <t>vs.allentsteig@noeschule.at</t>
  </si>
  <si>
    <t>Volksschule Altmelon</t>
  </si>
  <si>
    <t>Altmelon</t>
  </si>
  <si>
    <t>Nr. 49</t>
  </si>
  <si>
    <t>02813/328</t>
  </si>
  <si>
    <t>vs.altmelon@noeschule.at</t>
  </si>
  <si>
    <t>Volksschule Pölla, Altpölla</t>
  </si>
  <si>
    <t>Altpölla</t>
  </si>
  <si>
    <t>02988/6361</t>
  </si>
  <si>
    <t>vs.altpoella@noeschule.at</t>
  </si>
  <si>
    <t>Volksschule Arbesbach</t>
  </si>
  <si>
    <t>Arbesbach</t>
  </si>
  <si>
    <t>02813/7224</t>
  </si>
  <si>
    <t>vs.arbesbach@noeschule.at</t>
  </si>
  <si>
    <t>Volksschule Bärnkopf</t>
  </si>
  <si>
    <t>Bärnkopf</t>
  </si>
  <si>
    <t>02874/8205</t>
  </si>
  <si>
    <t>vs.baernkopf@noeschule.at</t>
  </si>
  <si>
    <t>Volksschule Echsenbach</t>
  </si>
  <si>
    <t>Echsenbach</t>
  </si>
  <si>
    <t>Kirchenberg 2</t>
  </si>
  <si>
    <t>02849/8242</t>
  </si>
  <si>
    <t>vs.echsenbach@noeschule.at</t>
  </si>
  <si>
    <t>Volksschule Groß Gerungs, Etzen</t>
  </si>
  <si>
    <t>Groß Gerungs</t>
  </si>
  <si>
    <t>Etzen 22</t>
  </si>
  <si>
    <t>02812/8319</t>
  </si>
  <si>
    <t>vs.etzen@noeschule.at</t>
  </si>
  <si>
    <t>Volksschule Zwettl, Friedersbach</t>
  </si>
  <si>
    <t>Friedersbach</t>
  </si>
  <si>
    <t>Friedersbach 86</t>
  </si>
  <si>
    <t>02822/76295</t>
  </si>
  <si>
    <t>vs.zwettl-friedersbach@noeschule.at</t>
  </si>
  <si>
    <t>Volksschule Grafenschlag</t>
  </si>
  <si>
    <t>Grafenschlag</t>
  </si>
  <si>
    <t>02875/8227</t>
  </si>
  <si>
    <t>vs.grafenschlag@noeschule.at</t>
  </si>
  <si>
    <t>Volksschule Groß Gerungs</t>
  </si>
  <si>
    <t>Arbesbacher Straße 67</t>
  </si>
  <si>
    <t>02812/8363</t>
  </si>
  <si>
    <t>vs.gross-gerungs@noeschule.at</t>
  </si>
  <si>
    <t>Volksschule Zwettl, Großglobnitz</t>
  </si>
  <si>
    <t>Großglobnitz</t>
  </si>
  <si>
    <t>Großglobnitz 50</t>
  </si>
  <si>
    <t>02823/256</t>
  </si>
  <si>
    <t>vs.zwettl-grossglobnitz@noeschule.at</t>
  </si>
  <si>
    <t>Volksschule Großgöttfritz</t>
  </si>
  <si>
    <t>Großgöttfritz</t>
  </si>
  <si>
    <t>Nr. 60</t>
  </si>
  <si>
    <t>02875/8361</t>
  </si>
  <si>
    <t>vs.grossgoettfritz@noeschule.at</t>
  </si>
  <si>
    <t>Volksschule Gutenbrunn</t>
  </si>
  <si>
    <t>Gutenbrunn</t>
  </si>
  <si>
    <t>Nr. 120</t>
  </si>
  <si>
    <t>02874/7390</t>
  </si>
  <si>
    <t>vs.gutenbrunn@noeschule.at</t>
  </si>
  <si>
    <t>Volksschule Zwettl, Jahrings</t>
  </si>
  <si>
    <t>Jahrings 45</t>
  </si>
  <si>
    <t>02822/53699</t>
  </si>
  <si>
    <t>vs.zwettl-jahrings@noeschule.at</t>
  </si>
  <si>
    <t>Volksschule Kirchschlag</t>
  </si>
  <si>
    <t>Kirchschlag</t>
  </si>
  <si>
    <t>Nr.  63</t>
  </si>
  <si>
    <t>02872/7518</t>
  </si>
  <si>
    <t>vs.kirchschlag@noeschule.at</t>
  </si>
  <si>
    <t>Volksschule Kottes - Purk</t>
  </si>
  <si>
    <t>Kottes</t>
  </si>
  <si>
    <t>Schulstraße 15</t>
  </si>
  <si>
    <t>02873/7380</t>
  </si>
  <si>
    <t>vs.kottes-purk@noeschule.at</t>
  </si>
  <si>
    <t>Volksschule Langschlag</t>
  </si>
  <si>
    <t>Langschlag</t>
  </si>
  <si>
    <t>02814/8267-11 + 0664-9530068</t>
  </si>
  <si>
    <t>vs.langschlag@noeschule.at</t>
  </si>
  <si>
    <t>Volksschule Zwettl, Marbach am Walde</t>
  </si>
  <si>
    <t>Marbach am Walde</t>
  </si>
  <si>
    <t>Marbach am Walde 2</t>
  </si>
  <si>
    <t>02828/8324</t>
  </si>
  <si>
    <t>vs.marbach-walde@noeschule.at</t>
  </si>
  <si>
    <t>Volksschule Martinsberg</t>
  </si>
  <si>
    <t>Martinsberg</t>
  </si>
  <si>
    <t>Kirchengasse 1/2</t>
  </si>
  <si>
    <t>02874/6282</t>
  </si>
  <si>
    <t>vs.martinsberg@noeschule.at</t>
  </si>
  <si>
    <t>Volksschule Ottenschlag</t>
  </si>
  <si>
    <t>Ottenschlag</t>
  </si>
  <si>
    <t>Michael Jank-Gasse 4</t>
  </si>
  <si>
    <t>02872/7380</t>
  </si>
  <si>
    <t>vs.ottenschlag@noeschule.at</t>
  </si>
  <si>
    <t>Volksschule Rappottenstein</t>
  </si>
  <si>
    <t>Rappottenstein</t>
  </si>
  <si>
    <t>Nr. 10a</t>
  </si>
  <si>
    <t>02828/8302</t>
  </si>
  <si>
    <t>vs.rappottenstein@noeschule.at</t>
  </si>
  <si>
    <t>Volksschule Zwettl, Rieggers</t>
  </si>
  <si>
    <t>Rieggers</t>
  </si>
  <si>
    <t>Rieggers 51</t>
  </si>
  <si>
    <t>02829/7443</t>
  </si>
  <si>
    <t>vs.zwettl-rieggers@noeschule.at</t>
  </si>
  <si>
    <t>Volksschule Sallingberg</t>
  </si>
  <si>
    <t>Sallingberg</t>
  </si>
  <si>
    <t>02877/8224</t>
  </si>
  <si>
    <t>vs.sallingberg@noeschule.at</t>
  </si>
  <si>
    <t>Volksschule Schönbach</t>
  </si>
  <si>
    <t>Schönbach</t>
  </si>
  <si>
    <t>Nr. 73</t>
  </si>
  <si>
    <t>02827/7115</t>
  </si>
  <si>
    <t>vs.schoenbach@noeschule.at</t>
  </si>
  <si>
    <t>Volksschule Schwarzenau</t>
  </si>
  <si>
    <t>Schwarzenau</t>
  </si>
  <si>
    <t>02849/2242</t>
  </si>
  <si>
    <t>vs.schwarzenau@noeschule.at</t>
  </si>
  <si>
    <t>Volksschule Schweiggers</t>
  </si>
  <si>
    <t>Schweiggers</t>
  </si>
  <si>
    <t>Am Schulberg 4</t>
  </si>
  <si>
    <t>02829/8304</t>
  </si>
  <si>
    <t>vs.schweiggers@noeschule.at</t>
  </si>
  <si>
    <t>Volksschule Waldhausen</t>
  </si>
  <si>
    <t>Waldhausen</t>
  </si>
  <si>
    <t>02877/7370</t>
  </si>
  <si>
    <t>vs.waldhausen@noeschule.at</t>
  </si>
  <si>
    <t>Volksschule Zwettl, Hammerweg</t>
  </si>
  <si>
    <t>Hammerweg 2</t>
  </si>
  <si>
    <t>02822/52734</t>
  </si>
  <si>
    <t>vs.zwettl-hammerweg@noeschule.at</t>
  </si>
  <si>
    <t>ASO</t>
  </si>
  <si>
    <t>Allgemeine Sonderschule Baden</t>
  </si>
  <si>
    <t>Hildegardgasse 8</t>
  </si>
  <si>
    <t>02252/86800650</t>
  </si>
  <si>
    <t/>
  </si>
  <si>
    <t>aso.baden@noeschule.at</t>
  </si>
  <si>
    <t>Allgemeine Sonderschule Bad Vöslau</t>
  </si>
  <si>
    <t>Raulestraße 8</t>
  </si>
  <si>
    <t>02252/71451</t>
  </si>
  <si>
    <t>aso.badvoeslau@noeschule.at</t>
  </si>
  <si>
    <t>Allgemeine Sonderschule Berndorf</t>
  </si>
  <si>
    <t>Kislingerplatz 5</t>
  </si>
  <si>
    <t>0676 848225113</t>
  </si>
  <si>
    <t>aso.berndorf@noeschule.at</t>
  </si>
  <si>
    <t>Allgemeine Sonderschule Traiskirchen</t>
  </si>
  <si>
    <t>Olof-Palme-Platz 1</t>
  </si>
  <si>
    <t>02252/52 149</t>
  </si>
  <si>
    <t>306053@noeschule.at</t>
  </si>
  <si>
    <t>aso.traiskirchen@noeschule.at</t>
  </si>
  <si>
    <t>Allgemeine Sonderschule Ebreichsdorf</t>
  </si>
  <si>
    <t>Hans Hofer-Gasse 4</t>
  </si>
  <si>
    <t>02254/74474</t>
  </si>
  <si>
    <t>aso.ebreichsdorf@noeschule.at</t>
  </si>
  <si>
    <t>Allgemeine Sonderschule Teesdorf</t>
  </si>
  <si>
    <t>02253/81770</t>
  </si>
  <si>
    <t>aso.teesdorf@noeschule.at</t>
  </si>
  <si>
    <t>Allgemeine Sonderschule Oberwaltersdorf</t>
  </si>
  <si>
    <t>0225361000233</t>
  </si>
  <si>
    <t>aso.oberwaltersdorf@noeschule.at</t>
  </si>
  <si>
    <t>Allgemeine Sonderschule St. Pölten - Mitte</t>
  </si>
  <si>
    <t>Hans Schickelgruber-Str. 7</t>
  </si>
  <si>
    <t>02742/32314-61</t>
  </si>
  <si>
    <t>302013@asn.netway.at</t>
  </si>
  <si>
    <t>aso.stpoelten-mitte@noeschule.at</t>
  </si>
  <si>
    <t>Allgemeine Sonderschule St. Pölten - Nord</t>
  </si>
  <si>
    <t>Heinrich Schneidmadl-Straße 10</t>
  </si>
  <si>
    <t>02742/32318</t>
  </si>
  <si>
    <t>aso.stpoelten-nord@noeschule.at</t>
  </si>
  <si>
    <t>Allgemeine Sonderschule St. Pölten, St. Georgen am Steinfelde</t>
  </si>
  <si>
    <t>Kirchengasse 1a</t>
  </si>
  <si>
    <t>02742/32 31 520</t>
  </si>
  <si>
    <t>302033@noeschule.at</t>
  </si>
  <si>
    <t>aso.stpoelten-stgeorgen@noeschule.at</t>
  </si>
  <si>
    <t>Allgemeine Sonderschule Krems an der Donau</t>
  </si>
  <si>
    <t>Edmund Hofbauer Straße 9</t>
  </si>
  <si>
    <t>02732/73930</t>
  </si>
  <si>
    <t>aso.krems@noeschule.at</t>
  </si>
  <si>
    <t>Allgemeine Sonderschule Waidhofen an der Ybbs</t>
  </si>
  <si>
    <t>Pocksteinerstraße 27a</t>
  </si>
  <si>
    <t>07442/55558</t>
  </si>
  <si>
    <t>aso.waidhofen-ybbs@noeschule.at</t>
  </si>
  <si>
    <t>Landessonderschule Waidhofen an der Ybbs, Reichenauerhof</t>
  </si>
  <si>
    <t>Weyrer Straße 81</t>
  </si>
  <si>
    <t>07442/52489</t>
  </si>
  <si>
    <t>303023@noeschule.at</t>
  </si>
  <si>
    <t>lss.waidhofen-ybbs@noeschule.at</t>
  </si>
  <si>
    <t>Allgemeine Sonderschule Wiener Neustadt</t>
  </si>
  <si>
    <t>0676 883732392</t>
  </si>
  <si>
    <t>aso.wr-neustadt@noeschule.at</t>
  </si>
  <si>
    <t>Sonderschule für Körperbehinderte Wiener Neustadt, Waldschule, Wiener Neustadt</t>
  </si>
  <si>
    <t>Im Föhrenwald 3</t>
  </si>
  <si>
    <t>02622/24159-25</t>
  </si>
  <si>
    <t>direktion@waldschule.at</t>
  </si>
  <si>
    <t>aso.wr-neustadt-waldschule@noeschule.at</t>
  </si>
  <si>
    <t>Heilstättenschule Wiener Neustadt</t>
  </si>
  <si>
    <t>Europaallee 1</t>
  </si>
  <si>
    <t>0676/883732274</t>
  </si>
  <si>
    <t>304033@noeschule.at</t>
  </si>
  <si>
    <t>heilstaettenschule.wr-neustadt@noeschule.at</t>
  </si>
  <si>
    <t>Allgemeine Sonderschule Amstetten</t>
  </si>
  <si>
    <t>Siedlungsstraße 4</t>
  </si>
  <si>
    <t>07472/68355</t>
  </si>
  <si>
    <t>direktion@sonnenschule.at</t>
  </si>
  <si>
    <t>aso.amstetten@noeschule.at</t>
  </si>
  <si>
    <t>Allgemeine Sonderschule St. Valentin</t>
  </si>
  <si>
    <t>07435/52104</t>
  </si>
  <si>
    <t>s305033@noeschule.at</t>
  </si>
  <si>
    <t>aso.stvalentin@noeschule.at</t>
  </si>
  <si>
    <t>Allgemeine Sonderschule Haag</t>
  </si>
  <si>
    <t>Höllriglstraße 17</t>
  </si>
  <si>
    <t>07434/44349</t>
  </si>
  <si>
    <t>aso.haag@noeschule.at</t>
  </si>
  <si>
    <t>Allgemeine Sonderschule Bruck an der Leitha</t>
  </si>
  <si>
    <t>02162/63283</t>
  </si>
  <si>
    <t>aso.bruck-leitha@noeschule.at</t>
  </si>
  <si>
    <t>Allgemeine Sonderschule Hainburg an der Donau</t>
  </si>
  <si>
    <t>Babenbergerstraße 29</t>
  </si>
  <si>
    <t>02165/64164</t>
  </si>
  <si>
    <t>aso.hainburg@noeschule.at</t>
  </si>
  <si>
    <t>Allgemeine Sonderschule Fischamend</t>
  </si>
  <si>
    <t>02232/78717</t>
  </si>
  <si>
    <t>spz-fischamend@inode.at</t>
  </si>
  <si>
    <t>aso.fischamend@noeschule.at</t>
  </si>
  <si>
    <t>Allgemeine Sonderschule Schwechat</t>
  </si>
  <si>
    <t>Schrödlgasse 1</t>
  </si>
  <si>
    <t>01/7073083</t>
  </si>
  <si>
    <t>324023@noeschule.at</t>
  </si>
  <si>
    <t>aso.schwechat@noeschule.at</t>
  </si>
  <si>
    <t>Allgemeine Sonderschule Gänserndorf</t>
  </si>
  <si>
    <t>Siebenbrunner Straße 7</t>
  </si>
  <si>
    <t>02282/86 85</t>
  </si>
  <si>
    <t>aso.gaenserndorf@noeschule.at</t>
  </si>
  <si>
    <t>Allgemeine Sonderschule Hohenau an der March</t>
  </si>
  <si>
    <t>02535/22 18</t>
  </si>
  <si>
    <t>s308033@noeschule.at</t>
  </si>
  <si>
    <t>aso.hohenau@noeschule.at</t>
  </si>
  <si>
    <t>Allgemeine Sonderschule Matzen - Raggendorf</t>
  </si>
  <si>
    <t>Jubiläumsplatz 7</t>
  </si>
  <si>
    <t>02289/22 41</t>
  </si>
  <si>
    <t>aso.matzen-raggendorf@noeschule.at</t>
  </si>
  <si>
    <t>Allgemeine Sonderschule Zistersdorf</t>
  </si>
  <si>
    <t>02532/2401 240</t>
  </si>
  <si>
    <t>aso.zistersdorf@noeschule.at</t>
  </si>
  <si>
    <t>Allgemeine Sonderschule Strasshof an der Nordbahn</t>
  </si>
  <si>
    <t>02287/21250/20</t>
  </si>
  <si>
    <t>aso.strasshof@noeschule.at</t>
  </si>
  <si>
    <t>Allgemeine Sonderschule Groß-Enzersdorf</t>
  </si>
  <si>
    <t>Schießstattring 2</t>
  </si>
  <si>
    <t>02249/2393</t>
  </si>
  <si>
    <t>aso.gross-enzersdorf@noeschule.at</t>
  </si>
  <si>
    <t>Allgemeine Sonderschule Lassee</t>
  </si>
  <si>
    <t>Stift Melk Gasse 2</t>
  </si>
  <si>
    <t>02213/43667</t>
  </si>
  <si>
    <t>aso.lassee@noeschule.at</t>
  </si>
  <si>
    <t>Allgemeine Sonderschule Schrems</t>
  </si>
  <si>
    <t>02853/76537</t>
  </si>
  <si>
    <t>aso.schrems@noeschule.at</t>
  </si>
  <si>
    <t>Allgemeine Sonderschule Gmünd</t>
  </si>
  <si>
    <t>Gmünd-Neustadt</t>
  </si>
  <si>
    <t>Dr.-Karl-Renner-Straße 33</t>
  </si>
  <si>
    <t>aso.gmuend@noeschule.at</t>
  </si>
  <si>
    <t>Allgemeine Sonderschule Hollabrunn</t>
  </si>
  <si>
    <t>Koliskoplatz 7 und Koliskoplatz 8</t>
  </si>
  <si>
    <t>02952/3308 und 20192</t>
  </si>
  <si>
    <t>310013@noeschule.at</t>
  </si>
  <si>
    <t>aso.hollabrunn@noeschule.at</t>
  </si>
  <si>
    <t>Landessonderschule Hollabrunn, Sondererziehungsschule</t>
  </si>
  <si>
    <t>Elsa-Brandström-Straße 1</t>
  </si>
  <si>
    <t>02952/20825</t>
  </si>
  <si>
    <t>310023@noeschule.at</t>
  </si>
  <si>
    <t>lss.hollabrunn@noeschule.at</t>
  </si>
  <si>
    <t>Allgemeine Sonderschule Sitzendorf an der Schmida (IFZ Sitzendorf)</t>
  </si>
  <si>
    <t>02959/25173</t>
  </si>
  <si>
    <t>310063@noeschule.at</t>
  </si>
  <si>
    <t>aso.sitzendorf@noeschule.at</t>
  </si>
  <si>
    <t>Allgemeine Sonderschule Horn</t>
  </si>
  <si>
    <t>02982/2543</t>
  </si>
  <si>
    <t>aso.horn@noeschule.at</t>
  </si>
  <si>
    <t>Allgemeine Sonderschule Stockerau</t>
  </si>
  <si>
    <t>Schießstattgasse 18</t>
  </si>
  <si>
    <t>02266/62491</t>
  </si>
  <si>
    <t>aso.stockerau@noeschule.at</t>
  </si>
  <si>
    <t>Allgemeine Sonderschule Korneuburg</t>
  </si>
  <si>
    <t>Liese Prokop Straße 5</t>
  </si>
  <si>
    <t>02262/72181</t>
  </si>
  <si>
    <t>aso.korneuburg@noeschule.at</t>
  </si>
  <si>
    <t>Allgemeine Sonderschule Langenlois</t>
  </si>
  <si>
    <t>02734/3770</t>
  </si>
  <si>
    <t>aso.langenlois@noeschule.at</t>
  </si>
  <si>
    <t>Allgemeine Sonderschule Hainfeld</t>
  </si>
  <si>
    <t>02764/2445</t>
  </si>
  <si>
    <t>aso.hainfeld@schule.at</t>
  </si>
  <si>
    <t>aso.hainfeld@noeschule.at</t>
  </si>
  <si>
    <t>Allgemeine Sonderschule Traisen</t>
  </si>
  <si>
    <t>02762/63178</t>
  </si>
  <si>
    <t>aso.traisen@noeschule.at</t>
  </si>
  <si>
    <t>Allgemeine Sonderschule Loosdorf</t>
  </si>
  <si>
    <t>02754/6821</t>
  </si>
  <si>
    <t>spz@loosdorf.at</t>
  </si>
  <si>
    <t>spz.loosdorf@noeschule.at</t>
  </si>
  <si>
    <t>Allgemeine Sonderschule Pöchlarn</t>
  </si>
  <si>
    <t>02757/2720 oder 02757/7687</t>
  </si>
  <si>
    <t>315023@noeschule.at</t>
  </si>
  <si>
    <t>aso.poechlarn@noeschule.at</t>
  </si>
  <si>
    <t>Allgemeine Sonderschule Ybbs an der Donau</t>
  </si>
  <si>
    <t>Schulring 7</t>
  </si>
  <si>
    <t>07412/52588</t>
  </si>
  <si>
    <t>aso.ybbs@noeschule.at</t>
  </si>
  <si>
    <t>Allgemeine Sonderschule Mank</t>
  </si>
  <si>
    <t>02755/2335 32</t>
  </si>
  <si>
    <t>aso.mank@noeschule.at</t>
  </si>
  <si>
    <t>Allgemeine Sonderschule Laa an der Thaya</t>
  </si>
  <si>
    <t>Anton Bruckner-Straße 1-3</t>
  </si>
  <si>
    <t>02522/8303</t>
  </si>
  <si>
    <t>aso.laa-thaya@noeschule.at</t>
  </si>
  <si>
    <t>Allgemeine Sonderschule Mistelbach</t>
  </si>
  <si>
    <t>Thomas Freund-Gasse 3</t>
  </si>
  <si>
    <t>02572/2291</t>
  </si>
  <si>
    <t>aso.mistelbach@noeschule.at</t>
  </si>
  <si>
    <t>Allgemeine Sonderschule Wolkersdorf im Weinviertel</t>
  </si>
  <si>
    <t>02245/2794</t>
  </si>
  <si>
    <t>aso.wolkersdorf@noeschule.at</t>
  </si>
  <si>
    <t>Allgemeine Sonderschule Poysdorf</t>
  </si>
  <si>
    <t>Wiener Straße 5</t>
  </si>
  <si>
    <t>02552/2297</t>
  </si>
  <si>
    <t>aso.poysdorf@noeschule.at</t>
  </si>
  <si>
    <t>Allgemeine Sonderschule Mödling</t>
  </si>
  <si>
    <t>Untere Bachgasse 3</t>
  </si>
  <si>
    <t>0664/8573335 oder 0664/8573334</t>
  </si>
  <si>
    <t>direktion@asomoedling.ac.at</t>
  </si>
  <si>
    <t>317013@noeschule.at</t>
  </si>
  <si>
    <t>Allgemeine Sonderschule Hinterbrühl</t>
  </si>
  <si>
    <t>Gaadnerstraße 36c</t>
  </si>
  <si>
    <t>02236/267 57</t>
  </si>
  <si>
    <t>direktion@asohinterbruehl.ac.at</t>
  </si>
  <si>
    <t>317023@noeschule.at</t>
  </si>
  <si>
    <t>Allgemeine Sonderschule Perchtoldsdorf</t>
  </si>
  <si>
    <t>Beatrixgasse 5A</t>
  </si>
  <si>
    <t>01/8658042</t>
  </si>
  <si>
    <t>direktion@spzperchtoldsdorf.ac.at</t>
  </si>
  <si>
    <t>aso.perchtoldsdorf@noeschule.at</t>
  </si>
  <si>
    <t>Landessonderschule Hinterbrühl</t>
  </si>
  <si>
    <t>Urlaubskreuzstraße 15</t>
  </si>
  <si>
    <t>02236/44183-361</t>
  </si>
  <si>
    <t>direktion@lsshinterbruehl.ac.at</t>
  </si>
  <si>
    <t>317053@noeschule.at</t>
  </si>
  <si>
    <t>Allgemeine Sonderschule Gloggnitz</t>
  </si>
  <si>
    <t>02662/42756</t>
  </si>
  <si>
    <t>318013@aon.at</t>
  </si>
  <si>
    <t>aso.gloggnitz@noeschule.at</t>
  </si>
  <si>
    <t>Allgemeine Sonderschule Neunkirchen</t>
  </si>
  <si>
    <t>Dittrichgasse 12</t>
  </si>
  <si>
    <t>02635/62005</t>
  </si>
  <si>
    <t>aso.neunkirchen@noeschule.at</t>
  </si>
  <si>
    <t>Allgemeine Sonderschule Ternitz</t>
  </si>
  <si>
    <t>02630/37121</t>
  </si>
  <si>
    <t>aso.ternitz@noeschule.at</t>
  </si>
  <si>
    <t>Allgemeine Sonderschule Pitten</t>
  </si>
  <si>
    <t>02627/85191</t>
  </si>
  <si>
    <t>aso.pitten@aon.at</t>
  </si>
  <si>
    <t>aso.pitten@noeschule.at</t>
  </si>
  <si>
    <t>Allgemeine Sonderschule Grünbach am Schneeberg</t>
  </si>
  <si>
    <t>Allgemeine Sonderschule Herzogenburg</t>
  </si>
  <si>
    <t>02782/83170</t>
  </si>
  <si>
    <t>319013@asn.netway.at</t>
  </si>
  <si>
    <t>aso.herzogenburg@noeschule.at</t>
  </si>
  <si>
    <t>Allgemeine Sonderschule Ober-Grafendorf</t>
  </si>
  <si>
    <t>02747/2640</t>
  </si>
  <si>
    <t>aso-direktor@ktp.at</t>
  </si>
  <si>
    <t>aso.ober-grafendorf@noeschule.at</t>
  </si>
  <si>
    <t>Allgemeine Sonderschule Purkersdorf</t>
  </si>
  <si>
    <t>Schwarzhubergasse 5</t>
  </si>
  <si>
    <t>02231/63601-581</t>
  </si>
  <si>
    <t>aso.purkersdorf@noeschule.at</t>
  </si>
  <si>
    <t>spz.purkersdorf@noeschule.at</t>
  </si>
  <si>
    <t>Zentrum für Inklusiv-und Sonderpädagogik Traismauer</t>
  </si>
  <si>
    <t>Stollhofener Hauptstraße 37</t>
  </si>
  <si>
    <t>02783/6321</t>
  </si>
  <si>
    <t>aso.traismauer@noeschule.at</t>
  </si>
  <si>
    <t>Allgemeine Sonderschule Wilhelmsburg</t>
  </si>
  <si>
    <t>02746/2552-41</t>
  </si>
  <si>
    <t>spz.wilhelmsburg@noeschule.at</t>
  </si>
  <si>
    <t>Allgemeine Sonderschule Neulengbach, St. Christophen</t>
  </si>
  <si>
    <t>St. Christophen</t>
  </si>
  <si>
    <t>02772/53321 24</t>
  </si>
  <si>
    <t>direktion@spz-neulengbach.at</t>
  </si>
  <si>
    <t>aso.stchristophen@noeschule.at</t>
  </si>
  <si>
    <t>Allgemeine Sonderschule Scheibbs</t>
  </si>
  <si>
    <t>07482/43122</t>
  </si>
  <si>
    <t>aso.scheibbs@noeschule.at</t>
  </si>
  <si>
    <t>Allgemeine Sonderschule Purgstall an der Erlauf, Rogatsboden</t>
  </si>
  <si>
    <t>Rogatsboden 27</t>
  </si>
  <si>
    <t>07482/43175-0</t>
  </si>
  <si>
    <t>aso.rogatsboden@noeschule.at</t>
  </si>
  <si>
    <t>Allgemeine Sonderschule Tulln</t>
  </si>
  <si>
    <t>02272/22333500</t>
  </si>
  <si>
    <t>aso.tulln@noeschule.at</t>
  </si>
  <si>
    <t>Allgemeine Sonderschule Sieghartskirchen, Ollern</t>
  </si>
  <si>
    <t>Ollern</t>
  </si>
  <si>
    <t>02271/2280</t>
  </si>
  <si>
    <t>aso.ollern@noeschule.at</t>
  </si>
  <si>
    <t>Allgemeine Sonderschule Groß-Siegharts</t>
  </si>
  <si>
    <t>02847/2437-14</t>
  </si>
  <si>
    <t>s322013@noeschule.at</t>
  </si>
  <si>
    <t>aso.gross-siegharts@noeschule.at</t>
  </si>
  <si>
    <t>Allgemeine Sonderschule Waidhofen an der Thaya</t>
  </si>
  <si>
    <t>02842/52930</t>
  </si>
  <si>
    <t>aso.waidhofen-thaya@noeschule.at</t>
  </si>
  <si>
    <t>Allgemeine Sonderschule Eggendorf</t>
  </si>
  <si>
    <t>02622/73238</t>
  </si>
  <si>
    <t>aon.964774509@aon.at</t>
  </si>
  <si>
    <t>aso.eggendorf@noeschule.at</t>
  </si>
  <si>
    <t>Allgemeine Sonderschule Pernitz</t>
  </si>
  <si>
    <t>02632/72498</t>
  </si>
  <si>
    <t>aso.pernitz@noeschule.at</t>
  </si>
  <si>
    <t>Allgemeine Sonderschule Sollenau</t>
  </si>
  <si>
    <t>02628/47759</t>
  </si>
  <si>
    <t>aso.sollenau@noeschule.at</t>
  </si>
  <si>
    <t>Allgemeine Sonderschule Waldegg</t>
  </si>
  <si>
    <t>Waldegg</t>
  </si>
  <si>
    <t>02633/48 252 24</t>
  </si>
  <si>
    <t>aso.waldegg@noeschule.at</t>
  </si>
  <si>
    <t>Allgemeine Sonderschule Allentsteig</t>
  </si>
  <si>
    <t>Schulstrasse 1</t>
  </si>
  <si>
    <t>02824/3170</t>
  </si>
  <si>
    <t>aso.allentsteig@noeschule.at</t>
  </si>
  <si>
    <t>Allgemeine Sonderschule Zwettl</t>
  </si>
  <si>
    <t>02822/52669</t>
  </si>
  <si>
    <t>spz.zwettl@noeschule.at</t>
  </si>
  <si>
    <t>Sondererziehungsschule Allentsteig</t>
  </si>
  <si>
    <t>Ottensteiner Straße 36</t>
  </si>
  <si>
    <t>02824/27084</t>
  </si>
  <si>
    <t>sez.allentsteig@noeschule.at</t>
  </si>
  <si>
    <t>Allgemeine Sonderschule Ottenschlag</t>
  </si>
  <si>
    <t>02872/6477</t>
  </si>
  <si>
    <t>aso.ottenschlag@wvnet.at</t>
  </si>
  <si>
    <t>aso.ottenschlag@noeschule.at</t>
  </si>
  <si>
    <t>NMS</t>
  </si>
  <si>
    <t>Neue Niederösterreichische Mittelschule Alland</t>
  </si>
  <si>
    <t>Nr. 303</t>
  </si>
  <si>
    <t>02258/2340</t>
  </si>
  <si>
    <t>s306012@noeschule.at</t>
  </si>
  <si>
    <t>nms.alland@noeschule.at</t>
  </si>
  <si>
    <t>Praxis Neue Niederösterreichische Mittelschule der pädagogischen Hochschule NÖ</t>
  </si>
  <si>
    <t>Pelzgasse 17</t>
  </si>
  <si>
    <t>02252/88600-670</t>
  </si>
  <si>
    <t>brigitte.gumilar@ph-noe.ac.at</t>
  </si>
  <si>
    <t>nms.baden-uebungshs@noeschule.at</t>
  </si>
  <si>
    <t>Neue Niederösterreichische Mittelschule Baden</t>
  </si>
  <si>
    <t>Pelzgasse 13</t>
  </si>
  <si>
    <t>02252/86800-670</t>
  </si>
  <si>
    <t>nms.baden@noeschule.at</t>
  </si>
  <si>
    <t>Neue Niederösterreichische Mittelschule Berndorf I</t>
  </si>
  <si>
    <t>Margaretenplatz 2</t>
  </si>
  <si>
    <t>0676 848225390</t>
  </si>
  <si>
    <t>hs.berndorf-1@noeschule.at</t>
  </si>
  <si>
    <t>nms.berndorf-1@noeschule.at</t>
  </si>
  <si>
    <t>Neue Niederösterreichische Mittelschule Hirtenberg</t>
  </si>
  <si>
    <t>Leobersdorfer Straße 66</t>
  </si>
  <si>
    <t>02256/81131</t>
  </si>
  <si>
    <t>hs.hirtenberg@noeschule.at</t>
  </si>
  <si>
    <t>nms.hirtenberg@noeschule.at</t>
  </si>
  <si>
    <t>Neue Niederösterreichische Mittelschule Leobersdorf</t>
  </si>
  <si>
    <t>02256/62110</t>
  </si>
  <si>
    <t>direktion@imsleobersdorf.ac.at</t>
  </si>
  <si>
    <t>nms.leobersdorf@noeschule.at</t>
  </si>
  <si>
    <t>Neue Niederösterreichische Mittelschule Oberwaltersdorf</t>
  </si>
  <si>
    <t>02253/61000-222</t>
  </si>
  <si>
    <t>hs.oberwaltersdorf@noeschule.at</t>
  </si>
  <si>
    <t>nms.oberwaltersdorf@noeschule.at</t>
  </si>
  <si>
    <t>Neue Niederösterreichische Mittelschule Pottendorf</t>
  </si>
  <si>
    <t>02623/722381</t>
  </si>
  <si>
    <t>hauptschule@pottendorf.at</t>
  </si>
  <si>
    <t>nms.pottendorf@noeschule.at</t>
  </si>
  <si>
    <t>Neue Niederösterreichische Mittelschule Teesdorf</t>
  </si>
  <si>
    <t>02253/81650/100</t>
  </si>
  <si>
    <t>nms.teesdorf@noeschule.at</t>
  </si>
  <si>
    <t>Neue Niederösterreichische Mittelschule Traiskirchen</t>
  </si>
  <si>
    <t>Johann Wolfgang von Goethe-Straße 6-8</t>
  </si>
  <si>
    <t>02252/52644</t>
  </si>
  <si>
    <t>direktion@hstraiskirchen.at</t>
  </si>
  <si>
    <t>nms.traiskirchen@noeschule.at</t>
  </si>
  <si>
    <t>Neue Niederösterreichische Mittelschule Weissenbach an der Triesting</t>
  </si>
  <si>
    <t>Hollergasse 46</t>
  </si>
  <si>
    <t>02674 87381</t>
  </si>
  <si>
    <t>direktion@nmsweissenbach.ac.at</t>
  </si>
  <si>
    <t>hs.weissenbach@noeschule.at</t>
  </si>
  <si>
    <t>Neue Niederösterreichische Mittelschule Bad Vöslau</t>
  </si>
  <si>
    <t>Raulestraße 9</t>
  </si>
  <si>
    <t>02252 76181</t>
  </si>
  <si>
    <t>direktion@sms-badvoeslau.at</t>
  </si>
  <si>
    <t>nms.badvoeslau@noeschule.at</t>
  </si>
  <si>
    <t>Neue Niederösterreichische Mittelschule Ebreichsdorf</t>
  </si>
  <si>
    <t>02254/72239</t>
  </si>
  <si>
    <t>nms.ebreichsdorf@noeschule.at</t>
  </si>
  <si>
    <t>Neue Niederösterreichische Mittelschule St. Pölten, Dr. Theodor Körner I</t>
  </si>
  <si>
    <t>Johann Gasser-Straße 7</t>
  </si>
  <si>
    <t>02742/3231411</t>
  </si>
  <si>
    <t>302012@noeschule.at</t>
  </si>
  <si>
    <t>nms.stpoelten-koerner-1@noeschule.at</t>
  </si>
  <si>
    <t>Neue Niederösterreichische Mittelschule St. Pölten - Harland - Expositur</t>
  </si>
  <si>
    <t>Salcherstrasse 41</t>
  </si>
  <si>
    <t>02742 32317 31</t>
  </si>
  <si>
    <t>Neue Niederösterreichische Mittelschule St. Pölten, Dr. Theodor Körner II</t>
  </si>
  <si>
    <t>02742/32314-21</t>
  </si>
  <si>
    <t>302032@noeschule.at</t>
  </si>
  <si>
    <t>nms.stpoelten-koerner-2@noeschule.at</t>
  </si>
  <si>
    <t>Neue Niederösterreichische Mittelschule St. Pölten, Dr. Theodor Körner III</t>
  </si>
  <si>
    <t>Hans Schickelgruber-Straße 4</t>
  </si>
  <si>
    <t>02742/32314-31</t>
  </si>
  <si>
    <t>302042@noeschule.at</t>
  </si>
  <si>
    <t>nms.stpoelten-koerner-3@noeschule.at</t>
  </si>
  <si>
    <t>Neue Niederösterreichische Mittelschule St. Pölten, Dr. Theodor Körner IV</t>
  </si>
  <si>
    <t>02742/32314-41</t>
  </si>
  <si>
    <t>nms.stpoelten-koerner-4@noeschule.at</t>
  </si>
  <si>
    <t>Neue Niederösterreichische Mittelschule St. Pölten, Viehofen</t>
  </si>
  <si>
    <t>02742/32311-31 oder 33</t>
  </si>
  <si>
    <t>302062@noeschule.at</t>
  </si>
  <si>
    <t>nms.stpoelten-viehofen@noeschule.at</t>
  </si>
  <si>
    <t>Neue Niederösterreichische Mittelschule St. Pölten, Wagram</t>
  </si>
  <si>
    <t>St. Pölten - Wagram</t>
  </si>
  <si>
    <t>Kudlichstraße 29</t>
  </si>
  <si>
    <t>02742/32316-31</t>
  </si>
  <si>
    <t>302072@noeschule.at</t>
  </si>
  <si>
    <t>nms.stpoelten-wagram@noeschule.at</t>
  </si>
  <si>
    <t>Neue Niederösterreichische Mittelschule St. Pölten, Pottenbrunn</t>
  </si>
  <si>
    <t>Weiglstraße 8</t>
  </si>
  <si>
    <t>02742/32313</t>
  </si>
  <si>
    <t>302092@noeschule.at</t>
  </si>
  <si>
    <t>nms.stpoelten-pottenbrunn@noeschule.at</t>
  </si>
  <si>
    <t>Neue Niederösterreichische Mittelschule St. Pölten, St. Georgen am Steinfelde</t>
  </si>
  <si>
    <t>02742/32315</t>
  </si>
  <si>
    <t>nms.stpoelten-stgeorgen@noeschule.at</t>
  </si>
  <si>
    <t>Neue Niederösterreichische Mittelschule Krems</t>
  </si>
  <si>
    <t>Krems</t>
  </si>
  <si>
    <t>Edmund-Hofbauer-Straße 9</t>
  </si>
  <si>
    <t>02732/73910-10</t>
  </si>
  <si>
    <t>nms.krems@noeschule.at</t>
  </si>
  <si>
    <t>Neue Niederösterreichische Wirtschaftsmittelschule Waidhofen an der Ybbs, Pocksteinerstraße</t>
  </si>
  <si>
    <t>Pocksteinerstraße 4</t>
  </si>
  <si>
    <t>07442/90512</t>
  </si>
  <si>
    <t>303012@noeschule.at</t>
  </si>
  <si>
    <t>nms.waidhofen-ybbs-1@noeschule.at</t>
  </si>
  <si>
    <t>Neue Niederösterreichische Mittelschule II Waidhofen an der Ybbs, Zell</t>
  </si>
  <si>
    <t>Zell, Hauptplatz 17a</t>
  </si>
  <si>
    <t>07442/90510</t>
  </si>
  <si>
    <t>303022@noeschule.at</t>
  </si>
  <si>
    <t>nms.waidhofen-ybbs-2@noeschule.at</t>
  </si>
  <si>
    <t>Neue Niederösterreichische Mittelschule Wiener Neustadt, Primelgasse</t>
  </si>
  <si>
    <t>Primelgasse 12</t>
  </si>
  <si>
    <t>0676-88 373 2 375</t>
  </si>
  <si>
    <t>sportms@wiener-neustadt.at</t>
  </si>
  <si>
    <t>nms.wr-neustadt@noeschule.at</t>
  </si>
  <si>
    <t>Neue Niederösterreichische Mittelschule Wiener Neustadt, Europaallee 1</t>
  </si>
  <si>
    <t>Europa-Allee 1</t>
  </si>
  <si>
    <t>0676/883732370</t>
  </si>
  <si>
    <t>europaschule@wiener-neustadt.at</t>
  </si>
  <si>
    <t>nms.wr-neustadt-europa@noeschule.at</t>
  </si>
  <si>
    <t>Neue Niederösterreichische Mittelschule Wiener Neustadt, Burgplatz</t>
  </si>
  <si>
    <t>Burgplatz 1</t>
  </si>
  <si>
    <t>0676 88373 2379</t>
  </si>
  <si>
    <t>musikms@wiener-neustadt.at</t>
  </si>
  <si>
    <t>nms.wr-neustadt-musik@noeschule.at</t>
  </si>
  <si>
    <t>Neue Niederösterreichische Mittelschule Wiener Neustadt, Fischauergasse</t>
  </si>
  <si>
    <t>Fischauer Gasse 109</t>
  </si>
  <si>
    <t>0676/883732373</t>
  </si>
  <si>
    <t>304042@noeschule.at</t>
  </si>
  <si>
    <t>nms.wr-neustadt-west@noeschule.at</t>
  </si>
  <si>
    <t>Neue Niederösterreichische Mittelschule Wiener Neustadt, Europaallee 2</t>
  </si>
  <si>
    <t>Europaallee 2</t>
  </si>
  <si>
    <t>0676/883732377</t>
  </si>
  <si>
    <t>office@bilingualeschule.at</t>
  </si>
  <si>
    <t>bilinguale-nms-wrneustadt@noeschule.at</t>
  </si>
  <si>
    <t>Neue Niederösterreichische Mittelschule Allhartsberg</t>
  </si>
  <si>
    <t>07448/3896</t>
  </si>
  <si>
    <t>nms.allhartsberg@noeschule.at</t>
  </si>
  <si>
    <t>Neue Niederösterreichische Mittelschule Amstetten, Pestalozzistraße</t>
  </si>
  <si>
    <t>Pestalozzistraße 2</t>
  </si>
  <si>
    <t>07472/601-6301</t>
  </si>
  <si>
    <t>305022@noeschule.at</t>
  </si>
  <si>
    <t>hs.amstetten-pestalozzistrasse@noeschule.at</t>
  </si>
  <si>
    <t>Neue Niederösterreichische Mittelschule Ardagger</t>
  </si>
  <si>
    <t>07479/7364</t>
  </si>
  <si>
    <t>nms.ardagger@noeschule.at</t>
  </si>
  <si>
    <t>Neue Niederösterreichische Mittelschule Aschbach-Markt</t>
  </si>
  <si>
    <t>07476/7733011</t>
  </si>
  <si>
    <t>nms.aschbach-markt@noeschule.at</t>
  </si>
  <si>
    <t>Neue Niederösterreichische Mittelschule Ertl</t>
  </si>
  <si>
    <t>07477/7319-40</t>
  </si>
  <si>
    <t>nms.ertl@noeschule.at</t>
  </si>
  <si>
    <t>Neue Niederösterreichische Mittelschule Euratsfeld</t>
  </si>
  <si>
    <t>Hoher Rain 6</t>
  </si>
  <si>
    <t>07474/259</t>
  </si>
  <si>
    <t>305072@noeschule.at</t>
  </si>
  <si>
    <t>hs.euratsfeld@noeschule.at</t>
  </si>
  <si>
    <t>Neue Niederösterreichische Mittelschule Hollenstein an der Ybbs</t>
  </si>
  <si>
    <t>hs.hollenstein@oganet.at</t>
  </si>
  <si>
    <t>nms.hollenstein@noeschule.at</t>
  </si>
  <si>
    <t>Neue Niederösterreichische Mittelschule Neuhofen an der Ybbs</t>
  </si>
  <si>
    <t>Hauptstraße 21</t>
  </si>
  <si>
    <t>07475/59048</t>
  </si>
  <si>
    <t>nms.neuhofen@noeschule.at</t>
  </si>
  <si>
    <t>hs.neuhofen@noeschule.at</t>
  </si>
  <si>
    <t>Neue Niederösterreichische Mittelschule Neustadtl an der Donau</t>
  </si>
  <si>
    <t>Feldgasse 5</t>
  </si>
  <si>
    <t>07471/7003</t>
  </si>
  <si>
    <t>305102@noschule.at</t>
  </si>
  <si>
    <t>nms.neustadtl@noeschule.at</t>
  </si>
  <si>
    <t>Neue Niederösterreichische Mittelschule Sonntagberg</t>
  </si>
  <si>
    <t>07448/2303</t>
  </si>
  <si>
    <t>nms.sonntagberg@noeschule.at</t>
  </si>
  <si>
    <t>nms.sonntagberg-rosenau@noeschule.at</t>
  </si>
  <si>
    <t>Neue Niederösterreichische Mittelschule St. Peter in der Au</t>
  </si>
  <si>
    <t>Vogelhändlerplatz 4</t>
  </si>
  <si>
    <t>07477/44000-40</t>
  </si>
  <si>
    <t>nms.stpeter-au@noeschule.at</t>
  </si>
  <si>
    <t>Neue Niederösterreichische Mittelschule St. Valentin, Schubertviertel, Interessens- und Begabungsorientierte Mittelschule</t>
  </si>
  <si>
    <t>Schubertviertel 50</t>
  </si>
  <si>
    <t>07435/52439</t>
  </si>
  <si>
    <t>305132@noeschule.at</t>
  </si>
  <si>
    <t>nms.stvalentin-schubertviertel@noeschule.at</t>
  </si>
  <si>
    <t>Neue Niederösterreichische Mittelschule Seitenstetten</t>
  </si>
  <si>
    <t>Amstettner Straße 29</t>
  </si>
  <si>
    <t>07477/42359</t>
  </si>
  <si>
    <t>hslzseit@fastrun.at</t>
  </si>
  <si>
    <t>nms.seitenstetten@noeschule.at</t>
  </si>
  <si>
    <t>Neue Niederösterreichische Mittelschule Haag</t>
  </si>
  <si>
    <t>07434/42146</t>
  </si>
  <si>
    <t>305152@noeschule.at</t>
  </si>
  <si>
    <t>nms.haag@noeschule.at</t>
  </si>
  <si>
    <t>Neue Niederösterreichische Mittelschule Amstetten, Hausmening</t>
  </si>
  <si>
    <t>Ulmerfeld-Hausmening</t>
  </si>
  <si>
    <t>Winthalstraße 23</t>
  </si>
  <si>
    <t>07475/59025</t>
  </si>
  <si>
    <t>direktion@nmshausmening.ac.at</t>
  </si>
  <si>
    <t>hs.hausmening@noeschule.at</t>
  </si>
  <si>
    <t>Neue Niederösterreichische Mittelschule Wallsee-Sindelburg</t>
  </si>
  <si>
    <t>07433/2708</t>
  </si>
  <si>
    <t>305172@noeschule.at</t>
  </si>
  <si>
    <t>nms.wallsee-sindelburg@noeschule.at</t>
  </si>
  <si>
    <t>Neue Niederösterreichische Mittelschule Wolfsbach</t>
  </si>
  <si>
    <t>07477/8274</t>
  </si>
  <si>
    <t>nms.wolfsbach@noeschule.at</t>
  </si>
  <si>
    <t>Neue Niederösterreichische Mittelschule Ybbsitz</t>
  </si>
  <si>
    <t>Maisbergstraße 13</t>
  </si>
  <si>
    <t>07443/86240</t>
  </si>
  <si>
    <t>305192@noeschule.at</t>
  </si>
  <si>
    <t>nms.ybbsitz@noeschule.at</t>
  </si>
  <si>
    <t>Neue Niederösterreichische Mittelschule Haidershofen</t>
  </si>
  <si>
    <t>07252/37849</t>
  </si>
  <si>
    <t>305222@noeschule.at</t>
  </si>
  <si>
    <t>nms.haidershofen@noeschule.at</t>
  </si>
  <si>
    <t>Neue Niederösterreichische Mittelschule St. Valentin, Langenhart</t>
  </si>
  <si>
    <t>07435/53590</t>
  </si>
  <si>
    <t>305232@noeschule.at</t>
  </si>
  <si>
    <t>nms.stvalentin-langenhart@noeschule.at</t>
  </si>
  <si>
    <t>Jupiter Dolichenus Mittelschule</t>
  </si>
  <si>
    <t>Mauer bei Amstetten</t>
  </si>
  <si>
    <t>Hausmeninger Straße 6</t>
  </si>
  <si>
    <t>07475/59064</t>
  </si>
  <si>
    <t>305242@noeschule.at</t>
  </si>
  <si>
    <t>hs.mauer@noeschule.at</t>
  </si>
  <si>
    <t>Neue Niederösterreichische Mittelschule Strengberg</t>
  </si>
  <si>
    <t>Schulplatz 5</t>
  </si>
  <si>
    <t>07432/2336-1</t>
  </si>
  <si>
    <t>nms.strengberg@noeschule.at</t>
  </si>
  <si>
    <t>Neue Niederösterreichische Mittelschule St. Peter in der Au, Ramingtal</t>
  </si>
  <si>
    <t>St. Peter/Au</t>
  </si>
  <si>
    <t>Ramingtal 30</t>
  </si>
  <si>
    <t>07252/30155</t>
  </si>
  <si>
    <t>nms.stpeter-au-ramingtal@noeschule.at</t>
  </si>
  <si>
    <t>Neue Niederösterreichische Mittelschule Bruck an der Leitha I</t>
  </si>
  <si>
    <t>Lagerhausstraße 1</t>
  </si>
  <si>
    <t>02162/62566</t>
  </si>
  <si>
    <t>nms.bruck-leitha-1@noeschule.at</t>
  </si>
  <si>
    <t>Neue Niederösterreichische Mittelschule Bruck an der Leitha II</t>
  </si>
  <si>
    <t>Raiffeisengürtel 35</t>
  </si>
  <si>
    <t>02162/62348</t>
  </si>
  <si>
    <t>office@nms2bruck.at</t>
  </si>
  <si>
    <t>nms.bruck-leitha-2@noeschule.at</t>
  </si>
  <si>
    <t>Neue Niederösterreichische Mittelschule Hainburg an der Donau</t>
  </si>
  <si>
    <t>Babenbergerstraße 27</t>
  </si>
  <si>
    <t>02165/62111740</t>
  </si>
  <si>
    <t>nms-hainburg@noeschule.at</t>
  </si>
  <si>
    <t>nms.hainburg@noeschule.at</t>
  </si>
  <si>
    <t>Neue Niederösterreichische Mittelschule Mannersdorf am Leithagebirge</t>
  </si>
  <si>
    <t>Fleischgasse 3</t>
  </si>
  <si>
    <t>02168/62358</t>
  </si>
  <si>
    <t>direktion@nms-mannersdorf.at</t>
  </si>
  <si>
    <t>nms.mannersdorf-leithagebirge@noeschule.at</t>
  </si>
  <si>
    <t>Neue Niederösterreichische Mittelschule Ebergassing</t>
  </si>
  <si>
    <t>Himberger Straße 1</t>
  </si>
  <si>
    <t>02234/73422</t>
  </si>
  <si>
    <t>s324012@noeschule..at</t>
  </si>
  <si>
    <t>nms.ebergassing@noeschule.at</t>
  </si>
  <si>
    <t>Neue Niederösterreichische Mittelschule Fischamend</t>
  </si>
  <si>
    <t>Enzersdorfer Straße 18</t>
  </si>
  <si>
    <t>02232/76269</t>
  </si>
  <si>
    <t>324022@noeschule.at</t>
  </si>
  <si>
    <t>hs.fischamend@noeschule.at</t>
  </si>
  <si>
    <t>Neue Niederösterreichische Mittelschule Gramatneusiedl</t>
  </si>
  <si>
    <t>02234/73411</t>
  </si>
  <si>
    <t>hs.gramatneusiedl@noeschule.at</t>
  </si>
  <si>
    <t>nms.gramatneusiedl@noeschule.at</t>
  </si>
  <si>
    <t>Neue Niederösterreichische Mittelschule Himberg</t>
  </si>
  <si>
    <t>02235/86306</t>
  </si>
  <si>
    <t>324052@noeschule.at</t>
  </si>
  <si>
    <t>nms.himberg@noeschule.at</t>
  </si>
  <si>
    <t>Neue Niederösterreichische Mittelschule Schwadorf</t>
  </si>
  <si>
    <t>Obere Umfahrungsstraße 16</t>
  </si>
  <si>
    <t>02230/2288-11</t>
  </si>
  <si>
    <t>324112@noeschule.at</t>
  </si>
  <si>
    <t>nms.schwadorf@noeschule.at</t>
  </si>
  <si>
    <t>Neue Niederösterreichische Mittelschule Schwechat - Frauenfeld</t>
  </si>
  <si>
    <t>Europaplatz 1</t>
  </si>
  <si>
    <t>01/7077353</t>
  </si>
  <si>
    <t>324122@noeschule.at</t>
  </si>
  <si>
    <t>nms.schwechat-rannersdorf@noeschule.at</t>
  </si>
  <si>
    <t>Neue Niederösterreichische Mittelschule Auersthal</t>
  </si>
  <si>
    <t>02288/2305</t>
  </si>
  <si>
    <t>hs.auersthal@noeschule.at</t>
  </si>
  <si>
    <t>Neue Niederösterreichische Mittelschule Deutsch-Wagram</t>
  </si>
  <si>
    <t>Schulallee 4</t>
  </si>
  <si>
    <t>02247/24 91</t>
  </si>
  <si>
    <t>nms.2232deutschwagram@gmail.com</t>
  </si>
  <si>
    <t>nms.deutsch-wagram@noeschule.at</t>
  </si>
  <si>
    <t>Neue Niederösterreichische Mittelschule Dürnkrut</t>
  </si>
  <si>
    <t>02538/80840</t>
  </si>
  <si>
    <t>nms.duernkrut@noeschule.at</t>
  </si>
  <si>
    <t>Neue Niederösterreichische Mittelschule Gänserndorf</t>
  </si>
  <si>
    <t>Eichamtstraße 4</t>
  </si>
  <si>
    <t>02282/2340</t>
  </si>
  <si>
    <t>nms.gaenserndorf@noeschule.at</t>
  </si>
  <si>
    <t>Neue Niederösterreichische Mittelschule Groß-Enzersdorf</t>
  </si>
  <si>
    <t>02249/23 46</t>
  </si>
  <si>
    <t>hs.gross-enzersdorf@noeschule.at</t>
  </si>
  <si>
    <t>Neue Niederösterreichische Mittelschule Hohenau an der March</t>
  </si>
  <si>
    <t>Hauptstraße 27</t>
  </si>
  <si>
    <t>02535/2334</t>
  </si>
  <si>
    <t>nms.hohenau@noeschule.at</t>
  </si>
  <si>
    <t>Neue Niederösterreichische Mittelschule Hohenruppersdorf</t>
  </si>
  <si>
    <t>02574/83 26</t>
  </si>
  <si>
    <t>s308092@noeschule.at</t>
  </si>
  <si>
    <t>hs.hohenruppersdorf@noeschule.at</t>
  </si>
  <si>
    <t>Neue Niederösterreichische Mittelschule Lassee</t>
  </si>
  <si>
    <t>Bahnstraße 68</t>
  </si>
  <si>
    <t>02213/22 23</t>
  </si>
  <si>
    <t>s308102@noeschule.at</t>
  </si>
  <si>
    <t>nms.lassee@noeschule.at</t>
  </si>
  <si>
    <t>Neue Niederösterreichische Mittelschule Leopoldsdorf im Marchfelde</t>
  </si>
  <si>
    <t>Hauptstraße 2</t>
  </si>
  <si>
    <t>02216/22 69</t>
  </si>
  <si>
    <t>hs.leopoldsdorf@noeschule.at</t>
  </si>
  <si>
    <t>nms.leopoldsdorf@noeschule.at</t>
  </si>
  <si>
    <t>Neue Niederösterreichische Mittelschule Marchegg</t>
  </si>
  <si>
    <t>02285/8375</t>
  </si>
  <si>
    <t>hs.marchegg@utanet.at</t>
  </si>
  <si>
    <t>nms.marchegg@noeschule.at</t>
  </si>
  <si>
    <t>Neue Niederösterreichische Mittelschule Matzen - Raggendorf</t>
  </si>
  <si>
    <t>Jubiläumsplatz 10</t>
  </si>
  <si>
    <t>02289/22 19</t>
  </si>
  <si>
    <t>hs.matzen-raggendorf@noeschule.at</t>
  </si>
  <si>
    <t>nms.matzen-raggendorf@noeschule.at</t>
  </si>
  <si>
    <t>Neue Niederösterreichische Mittelschule Neusiedl an der Zaya</t>
  </si>
  <si>
    <t>Hauptschulstraße 18</t>
  </si>
  <si>
    <t>02533/89 264</t>
  </si>
  <si>
    <t>nms.neusiedl-zaya@noeschule.at</t>
  </si>
  <si>
    <t>hs.neusiedl-zaya@noeschule.at</t>
  </si>
  <si>
    <t>Neue Niederösterreichische Mittelschule Orth an der Donau</t>
  </si>
  <si>
    <t>Schlossplatz 4</t>
  </si>
  <si>
    <t>02212/23 95</t>
  </si>
  <si>
    <t>nms.orth@noeschule.at</t>
  </si>
  <si>
    <t>Neue Niederösterreichische Mittelschule Zistersdorf</t>
  </si>
  <si>
    <t>Kirchengasse 1</t>
  </si>
  <si>
    <t>02532/22 46</t>
  </si>
  <si>
    <t>hs.zistersdorf@noeschule.at</t>
  </si>
  <si>
    <t>nms.zistersdorf@noeschule.at</t>
  </si>
  <si>
    <t>Neue Niederösterreichische Mittelschule Strasshof an der Nordbahn</t>
  </si>
  <si>
    <t>Schönkirchnerstraße 5</t>
  </si>
  <si>
    <t>02287/21250-40</t>
  </si>
  <si>
    <t>nms.strasshof@noeschule.at</t>
  </si>
  <si>
    <t>Neue Niederösterreichische Mittelschule I Gmünd</t>
  </si>
  <si>
    <t>Otto Glöckel-Straße 2</t>
  </si>
  <si>
    <t>02852/52113-0</t>
  </si>
  <si>
    <t>nms.gmuend-1@noeschule.at</t>
  </si>
  <si>
    <t>hs.gmuend-1@noeschule.at</t>
  </si>
  <si>
    <t>Neue NÖ Musikmittelschule Gmünd</t>
  </si>
  <si>
    <t>02852/52104</t>
  </si>
  <si>
    <t>hs.gmuend-2@noeschule.at</t>
  </si>
  <si>
    <t>Neue Niederösterreichische Mittelschule Bad Großpertholz</t>
  </si>
  <si>
    <t>02857/2202</t>
  </si>
  <si>
    <t>nms.badgrosspertholz@noeschule.at</t>
  </si>
  <si>
    <t>Neue Niederösterreichische Mittelschule Heidenreichstein</t>
  </si>
  <si>
    <t>Anton Ullrich-Gasse 7</t>
  </si>
  <si>
    <t>02862/52169</t>
  </si>
  <si>
    <t>nms.heidenreichstein@noeschule.at</t>
  </si>
  <si>
    <t>Neue Niederösterreichische Mittelschule Litschau</t>
  </si>
  <si>
    <t>02865/241</t>
  </si>
  <si>
    <t>nms.litschau@noeschule.at</t>
  </si>
  <si>
    <t>hs.litschau@noeschule.at</t>
  </si>
  <si>
    <t>Neue Niederösterreichische Mittelschule Schrems</t>
  </si>
  <si>
    <t>02853/77350</t>
  </si>
  <si>
    <t>hs.schrems@noeschule.at</t>
  </si>
  <si>
    <t>nms.schrems@noeschule.at</t>
  </si>
  <si>
    <t>Neue Niederösterreichische Mittelschule Weitra</t>
  </si>
  <si>
    <t>Karl-Egon-Straße 200</t>
  </si>
  <si>
    <t>02856/2421</t>
  </si>
  <si>
    <t>nms.weitra@noeschule.at</t>
  </si>
  <si>
    <t>Neue Niederösterreichische Mittelschule Göllersdorf</t>
  </si>
  <si>
    <t>Schulgasse 273</t>
  </si>
  <si>
    <t>02954/2275</t>
  </si>
  <si>
    <t>nms.goellersdorf@noeschule.at</t>
  </si>
  <si>
    <t>Neue Niederösterreichische Mittelschule Hadres</t>
  </si>
  <si>
    <t>Nr. 80</t>
  </si>
  <si>
    <t>02943/2302</t>
  </si>
  <si>
    <t>nms.hadres@noeschule.at</t>
  </si>
  <si>
    <t>Neue Niederösterreichische Mittelschule Haugsdorf</t>
  </si>
  <si>
    <t>02944/2205</t>
  </si>
  <si>
    <t>310032@noeschule.at</t>
  </si>
  <si>
    <t>nms.haugsdorf@noeschule.at</t>
  </si>
  <si>
    <t>Neue Niederösterreichische Mittelschule Hollabrunn</t>
  </si>
  <si>
    <t>Kornhergasse 4</t>
  </si>
  <si>
    <t>02952/2444</t>
  </si>
  <si>
    <t>310052@noeschule.at</t>
  </si>
  <si>
    <t>nms.hollabrunn@noeschule.at</t>
  </si>
  <si>
    <t>Neue Niederösterreichische Mittelschule Pulkau</t>
  </si>
  <si>
    <t>Retzer Weg 4</t>
  </si>
  <si>
    <t>02946/2244</t>
  </si>
  <si>
    <t>nms.pulkau@noeschule.at</t>
  </si>
  <si>
    <t>Neue Niederösterreichische Mittelschule Ravelsbach</t>
  </si>
  <si>
    <t>Neugasse 3</t>
  </si>
  <si>
    <t>02958/82488</t>
  </si>
  <si>
    <t>nms.ravelsbach@noeschule.at</t>
  </si>
  <si>
    <t>hs.ravelsbach@noeschule.at</t>
  </si>
  <si>
    <t>Neue Niederösterreichische Mittelschule Retz</t>
  </si>
  <si>
    <t>Rupert Rockenbauer-Platz 1</t>
  </si>
  <si>
    <t>02942/2332</t>
  </si>
  <si>
    <t>nms.retz@noeschule.at</t>
  </si>
  <si>
    <t>Neue Niederösterreichische Mittelschule Sitzendorf an der Schmida</t>
  </si>
  <si>
    <t>Hauptplatz 1</t>
  </si>
  <si>
    <t>02959/2446</t>
  </si>
  <si>
    <t>nms.sitzendorf@noeschule.at</t>
  </si>
  <si>
    <t>hs.sitzendorf@noeschule.at</t>
  </si>
  <si>
    <t>Neue Niederösterreichische Mittelschule Wullersdorf</t>
  </si>
  <si>
    <t>Schulstraße 243</t>
  </si>
  <si>
    <t>02951/8428</t>
  </si>
  <si>
    <t>nms.wullersdorf@noeschule.at</t>
  </si>
  <si>
    <t>Neue Niederösterreichische Mittelschule Zellerndorf</t>
  </si>
  <si>
    <t>310122@noeschule.at</t>
  </si>
  <si>
    <t>hs.zellerndorf@noeschule.at</t>
  </si>
  <si>
    <t>Neue Niederösterreichische Mittelschule Ziersdorf</t>
  </si>
  <si>
    <t>Hollabrunner Straße 24</t>
  </si>
  <si>
    <t>02956/2258</t>
  </si>
  <si>
    <t>310132@noeschule.at</t>
  </si>
  <si>
    <t>hs.ziersdorf@noeschule.at</t>
  </si>
  <si>
    <t>Neue Niederösterreichische Mittelschule Drosendorf - Zissersdorf</t>
  </si>
  <si>
    <t>Hornerstraße 24</t>
  </si>
  <si>
    <t>02915/2253</t>
  </si>
  <si>
    <t>nms.drosendorf-zissersdorf@noeschule.at</t>
  </si>
  <si>
    <t>Neue Niederösterreichische Mittelschule Eggenburg</t>
  </si>
  <si>
    <t>Mozartstraße 10</t>
  </si>
  <si>
    <t>02984/2644</t>
  </si>
  <si>
    <t>hs.eggenburg@noeschule.at</t>
  </si>
  <si>
    <t>nms.eggenburg@noeschule.at</t>
  </si>
  <si>
    <t>Neue Niederösterreichische Mittelschule Gars am Kamp</t>
  </si>
  <si>
    <t>Haanstrasse 450</t>
  </si>
  <si>
    <t>02985/2224</t>
  </si>
  <si>
    <t>direktion@nms-gars.at</t>
  </si>
  <si>
    <t>nms.gars-kamp@noeschule.at</t>
  </si>
  <si>
    <t>Neue Niederösterreichische Mittelschule Horn</t>
  </si>
  <si>
    <t>Robert Hamerling-Straße 1</t>
  </si>
  <si>
    <t>02982/2414</t>
  </si>
  <si>
    <t>direktion@nms-horn.at</t>
  </si>
  <si>
    <t>nms.horn@noeschule.at</t>
  </si>
  <si>
    <t>Neue Niederösterreichische Mittelschule Irnfritz - Messern</t>
  </si>
  <si>
    <t>02986/6229</t>
  </si>
  <si>
    <t>nms.irnfritz@noeschule.at</t>
  </si>
  <si>
    <t>Neue Niederösterreichische Mittelschule Weitersfeld</t>
  </si>
  <si>
    <t>Nr. 154</t>
  </si>
  <si>
    <t>02948/8240</t>
  </si>
  <si>
    <t>nms.weitersfeld@noeschule.at</t>
  </si>
  <si>
    <t>Neue Niederösterreichische Mittelschule Ernstbrunn</t>
  </si>
  <si>
    <t>02576/2252</t>
  </si>
  <si>
    <t>nms.ernstbrunn@noeschule.at</t>
  </si>
  <si>
    <t>Neue Niederösterreichische Mittelschule Harmannsdorf</t>
  </si>
  <si>
    <t>02264/7314</t>
  </si>
  <si>
    <t>hs.harmannsdorf@aon.at</t>
  </si>
  <si>
    <t>nms.harmannsdorf@noeschule.at</t>
  </si>
  <si>
    <t>Neue Niederösterreichische Mittelschule Hausleiten</t>
  </si>
  <si>
    <t>02265/7248</t>
  </si>
  <si>
    <t>nms.hausleiten@noeschule.at</t>
  </si>
  <si>
    <t>Neue Niederösterreichische Mittelschule Korneuburg I</t>
  </si>
  <si>
    <t>Windmühlgasse 3</t>
  </si>
  <si>
    <t>069916451474</t>
  </si>
  <si>
    <t>312042@noeschule.at</t>
  </si>
  <si>
    <t>nms.korneuburg-1@noeschule.at</t>
  </si>
  <si>
    <t>Neue Niederösterreichische Mittelschule Korneuburg-Sport-und Kreative Modellschule II</t>
  </si>
  <si>
    <t>Windmühlgasse 1-3</t>
  </si>
  <si>
    <t>0699 16451 475</t>
  </si>
  <si>
    <t>nms.korneuburg-2@noeschule.at</t>
  </si>
  <si>
    <t>Neue Niederösterreichische Mittelschule Langenzersdorf</t>
  </si>
  <si>
    <t>Klosterneuburger Straße 12</t>
  </si>
  <si>
    <t>02244/2312</t>
  </si>
  <si>
    <t>nms.langenzersdorf@noeschule.at</t>
  </si>
  <si>
    <t>Neue Niederösterreichische Mittelschule Stockerau - Ost</t>
  </si>
  <si>
    <t>02266/62228-11</t>
  </si>
  <si>
    <t>infnms.stockerau@noeschule.at</t>
  </si>
  <si>
    <t>nms.stockerau-ost@noeschule.at</t>
  </si>
  <si>
    <t>Neue Niederösterreichische Mittelschule Stockerau - West</t>
  </si>
  <si>
    <t>Judithastraße 1</t>
  </si>
  <si>
    <t>02266/62248</t>
  </si>
  <si>
    <t>nms.stockerau-west@noeschule.at</t>
  </si>
  <si>
    <t>Neue Niederösterreichische Mittelschule Gerasdorf bei Wien</t>
  </si>
  <si>
    <t>Bahnstraße 26</t>
  </si>
  <si>
    <t>02246/2270</t>
  </si>
  <si>
    <t>hs.gerasdorf@noeschule.at</t>
  </si>
  <si>
    <t>nms.gerasdorf@noeschule.at</t>
  </si>
  <si>
    <t>Neue Niederösterreichische Mittelschule Albrechtsberg an der Großen Krems</t>
  </si>
  <si>
    <t>Els</t>
  </si>
  <si>
    <t>02876/372</t>
  </si>
  <si>
    <t>hs.albrechtsberg@noeschule.at</t>
  </si>
  <si>
    <t>nms.albrechtsberg@noeschule.at</t>
  </si>
  <si>
    <t>Neue Niederösterreichische Mittelschule Grafenegg</t>
  </si>
  <si>
    <t>02735/5454</t>
  </si>
  <si>
    <t>nms.grafenegg@noeschule.at</t>
  </si>
  <si>
    <t>Neue Niederösterreichische Mittelschule Furth bei Göttweig</t>
  </si>
  <si>
    <t>Linke Bachzeile 246</t>
  </si>
  <si>
    <t>02732/8464 0</t>
  </si>
  <si>
    <t>nms.furth-goettweig@noeschule.at</t>
  </si>
  <si>
    <t>Neue Niederösterreichische Mittelschule Gföhl</t>
  </si>
  <si>
    <t>Jaidhofer Gasse 18</t>
  </si>
  <si>
    <t>+43271686392</t>
  </si>
  <si>
    <t>nms.gfoehl@noeschule.at</t>
  </si>
  <si>
    <t>hs.gfoehl@noeschule.at</t>
  </si>
  <si>
    <t>Neue Niederösterreichische Mittelschule Langenlois</t>
  </si>
  <si>
    <t>Kaserngasse 2</t>
  </si>
  <si>
    <t>02734/7016</t>
  </si>
  <si>
    <t>hs.langenlois@noeschule.at</t>
  </si>
  <si>
    <t>nms.langenlois@noeschule.at</t>
  </si>
  <si>
    <t>Neue Niederösterreichische Mittelschule Mautern an der Donau</t>
  </si>
  <si>
    <t>Melker Straße 24</t>
  </si>
  <si>
    <t>02732/84911</t>
  </si>
  <si>
    <t>nms.mautern@noeschule.at</t>
  </si>
  <si>
    <t>Neue Niederösterreichische Mittelschule Rastenfeld</t>
  </si>
  <si>
    <t>02826/285</t>
  </si>
  <si>
    <t>direktor@nms.rastenfeld.at</t>
  </si>
  <si>
    <t>nms.rastenfeld@noeschule.at</t>
  </si>
  <si>
    <t>Neue Niederösterreichische Mittelschule Spitz an der Donau</t>
  </si>
  <si>
    <t>Rote Torgasse 3</t>
  </si>
  <si>
    <t>02713/2355</t>
  </si>
  <si>
    <t>hs.spitz@noeschule.at</t>
  </si>
  <si>
    <t>Neue Niederösterreichische Mittelschule Hainfeld</t>
  </si>
  <si>
    <t>02764/2290</t>
  </si>
  <si>
    <t>hshainfeld@pgv.at</t>
  </si>
  <si>
    <t>nms.hainfeld@noeschule.at</t>
  </si>
  <si>
    <t>Neue Niederösterreichische Mittelschule Hohenberg</t>
  </si>
  <si>
    <t>02767/8278</t>
  </si>
  <si>
    <t>hs.hohenberg@noeschule.at</t>
  </si>
  <si>
    <t>nms.hohenberg@noeschule.at</t>
  </si>
  <si>
    <t>Neue Niederösterreichische Mittelschule Lilienfeld, Schihauptschule</t>
  </si>
  <si>
    <t>Castellistraße 8</t>
  </si>
  <si>
    <t>02762/52432</t>
  </si>
  <si>
    <t>nms.lilienfeld@noeschule.at   bzw.   mdski@aon.at</t>
  </si>
  <si>
    <t>nms.lilienfeld@noeschule.at</t>
  </si>
  <si>
    <t>Neue Niederösterreichische Mittelschule St. Aegyd am Neuwalde</t>
  </si>
  <si>
    <t>Pfarrsiedlung 1</t>
  </si>
  <si>
    <t>02768/6101</t>
  </si>
  <si>
    <t>hs.staegyd@noeschule.at</t>
  </si>
  <si>
    <t>nms.staegyd@noeschule.at</t>
  </si>
  <si>
    <t>Neue Niederösterreichische Mittelschule Traisen</t>
  </si>
  <si>
    <t>Hainfelder Straße 2</t>
  </si>
  <si>
    <t>02762/62397</t>
  </si>
  <si>
    <t>hs.traisen@noeschule.at</t>
  </si>
  <si>
    <t>nms.traisen@noeschule.at</t>
  </si>
  <si>
    <t>Neue Niederösterreichische Mittelschule St. Veit an der Gölsen</t>
  </si>
  <si>
    <t>02763/2454</t>
  </si>
  <si>
    <t>hs3161-k@kabelweb.at</t>
  </si>
  <si>
    <t>nms.stveit-goelsen@noeschule.at</t>
  </si>
  <si>
    <t>Neue Niederösterreichische Mittelschule Yspertal</t>
  </si>
  <si>
    <t>Am Campus 2</t>
  </si>
  <si>
    <t>07415/7346</t>
  </si>
  <si>
    <t>hs.yspertal@wvnet.at</t>
  </si>
  <si>
    <t>nms.yspertal@noeschule.at</t>
  </si>
  <si>
    <t>Neue Niederösterreichische Mittelschule Blindenmarkt</t>
  </si>
  <si>
    <t>07473/2359</t>
  </si>
  <si>
    <t>direktor@nmsblindenmarkt.ac.at</t>
  </si>
  <si>
    <t>hs.blindenmarkt@noeschule.at</t>
  </si>
  <si>
    <t>Neue Niederösterreichische Mittelschule Kilb</t>
  </si>
  <si>
    <t>Kohlenbergstraße 3</t>
  </si>
  <si>
    <t>02748/7209</t>
  </si>
  <si>
    <t>direktion@hs.kilb.at</t>
  </si>
  <si>
    <t>nms.kilb@noeschule.at</t>
  </si>
  <si>
    <t>Neue Niederösterreichische Mittelschule Krummnussbaum</t>
  </si>
  <si>
    <t>Krummnußbaum</t>
  </si>
  <si>
    <t>315042@noeschule.at</t>
  </si>
  <si>
    <t>nms.krummnussbaum@noeschule.at</t>
  </si>
  <si>
    <t>Neue Niederösterreichische Mittelschule Loosdorf</t>
  </si>
  <si>
    <t>02754/6282</t>
  </si>
  <si>
    <t>hs.loosdorf@noeschule.at; nms@loosdorf.at</t>
  </si>
  <si>
    <t>nms.loosdorf@noeschule.at</t>
  </si>
  <si>
    <t>Neue Niederösterreichische Mittelschule Mank</t>
  </si>
  <si>
    <t>02755/2335</t>
  </si>
  <si>
    <t>hs.mank@noeschule.at</t>
  </si>
  <si>
    <t>nms.mank@noeschule.at</t>
  </si>
  <si>
    <t>Neue Niederösterreichische Mittelschule Melk</t>
  </si>
  <si>
    <t>Abt Karl Straße 41</t>
  </si>
  <si>
    <t>02752/52512</t>
  </si>
  <si>
    <t>info@nmsmelk.at</t>
  </si>
  <si>
    <t>nms.melk@noeschule.at</t>
  </si>
  <si>
    <t>Neue Niederösterreichische Mittelschule Pöchlarn</t>
  </si>
  <si>
    <t>Nibelungenstraße 5</t>
  </si>
  <si>
    <t>02757/2317</t>
  </si>
  <si>
    <t>315082@nmspoechlarn.ac.at</t>
  </si>
  <si>
    <t>nms.poechlarn@noeschule.at</t>
  </si>
  <si>
    <t>Neue Niederösterreichische Mittelschule Pöggstall</t>
  </si>
  <si>
    <t>02758/4004</t>
  </si>
  <si>
    <t>nms.poeggstall@noeschule.at</t>
  </si>
  <si>
    <t>Neue Niederösterreichische Mittelschule St. Leonhard am Forst</t>
  </si>
  <si>
    <t>St. Leonhard am Forst</t>
  </si>
  <si>
    <t>Manker Straße 1</t>
  </si>
  <si>
    <t>02756/2261</t>
  </si>
  <si>
    <t>nms.stleonhard-forst@noeschule.at</t>
  </si>
  <si>
    <t>Neue Niederösterreichische Mittelschule Ybbs an der Donau</t>
  </si>
  <si>
    <t>07412/52491</t>
  </si>
  <si>
    <t>315112@noeschule.at</t>
  </si>
  <si>
    <t>nms.ybbs@noeschule.at</t>
  </si>
  <si>
    <t>Neue Niederösterreichische Mittelschule Emmersdorf an der Donau</t>
  </si>
  <si>
    <t>02752/70039</t>
  </si>
  <si>
    <t>315132@noeschule.at</t>
  </si>
  <si>
    <t>nms.emmersdorf@noeschule.at</t>
  </si>
  <si>
    <t>Neue Niederösterreichische Mittelschule Hürm</t>
  </si>
  <si>
    <t>Kirchenplatz 8</t>
  </si>
  <si>
    <t>nms.huerm@noeschule.at</t>
  </si>
  <si>
    <t>hs.huerm@noeschule.at</t>
  </si>
  <si>
    <t>Neue Niederösterreichische Mittelschule Persenbeug - Gottsdorf</t>
  </si>
  <si>
    <t>Schubertstraße 32</t>
  </si>
  <si>
    <t>07412/58002</t>
  </si>
  <si>
    <t>nms.persenbeug@noeschule.at</t>
  </si>
  <si>
    <t>Neue Niederösterreichische Mittelschule Asparn an der Zaya</t>
  </si>
  <si>
    <t>02577/8003</t>
  </si>
  <si>
    <t>direktion@schulzentrum-asparn.at</t>
  </si>
  <si>
    <t>hs.asparn-zaya@noeschule.at</t>
  </si>
  <si>
    <t>Neue Niederösterreichische Mittelschule Gaweinstal</t>
  </si>
  <si>
    <t>02574 29500</t>
  </si>
  <si>
    <t>hs.gaweinstal@noeschule.at</t>
  </si>
  <si>
    <t>nms.gaweinstal@noeschule.at</t>
  </si>
  <si>
    <t>Neue Niederösterreichische Mittelschule Großkrut</t>
  </si>
  <si>
    <t>02556/7254</t>
  </si>
  <si>
    <t>hs.grosskrut@noeschule.at</t>
  </si>
  <si>
    <t>Neue Niederösterreichische Mittelschule Hausbrunn</t>
  </si>
  <si>
    <t>Gottfried von Preyer-Weg 22</t>
  </si>
  <si>
    <t>02533/808104</t>
  </si>
  <si>
    <t>hs.hausbrunn@noeschule.at</t>
  </si>
  <si>
    <t>Neue Niederösterreichische Mittelschule I Laa an der Thaya</t>
  </si>
  <si>
    <t>02522/7000</t>
  </si>
  <si>
    <t>316062@noeschule.at</t>
  </si>
  <si>
    <t>hs.laa-thaya-1@noeschule.at</t>
  </si>
  <si>
    <t>Neue Niederösterreichische Mittelschule II Laa an der Thaya</t>
  </si>
  <si>
    <t>Breitegasse 6</t>
  </si>
  <si>
    <t>02522/2272</t>
  </si>
  <si>
    <t>hs.laa-thaya-2@noeschule.at</t>
  </si>
  <si>
    <t>Neue Niederösterreichische Mittelschule I Mistelbach</t>
  </si>
  <si>
    <t>Thomas-Freund-Gasse 3</t>
  </si>
  <si>
    <t>02572/32236</t>
  </si>
  <si>
    <t>nms.mistelbach-1@noeschule.at</t>
  </si>
  <si>
    <t>hs.mistelbach-1@noeschule.at</t>
  </si>
  <si>
    <t>Neue Niederösterreichische Europa Mittelschule II Mistelbach</t>
  </si>
  <si>
    <t>02572/32237</t>
  </si>
  <si>
    <t>nms.mistelbach-2@noeschule.at</t>
  </si>
  <si>
    <t>hs.mistelbach-2@noeschule.at</t>
  </si>
  <si>
    <t>Neue Niederösterreichische Mittelschule Poysdorf I</t>
  </si>
  <si>
    <t>Hindenburgstraße 34</t>
  </si>
  <si>
    <t>02552/2446</t>
  </si>
  <si>
    <t>hs.poysdorf-1@noeschule.at</t>
  </si>
  <si>
    <t>nms.poysdorf-1@noeschule.at</t>
  </si>
  <si>
    <t>Neue Niederösterreichische Mittelschule Poysdorf II</t>
  </si>
  <si>
    <t>02552/2522</t>
  </si>
  <si>
    <t>hs.poysdorf-2@noeschule.at</t>
  </si>
  <si>
    <t>nms.poysdorf-2@noeschule.at</t>
  </si>
  <si>
    <t>Neue Niederösterreichische Mittelschule Stronsdorf</t>
  </si>
  <si>
    <t>Nr. 3</t>
  </si>
  <si>
    <t>02526/7326</t>
  </si>
  <si>
    <t>nms.stronsdorf@noeschule.at</t>
  </si>
  <si>
    <t>Neue Niederösterreichische Mittelschule Wolkersdorf I</t>
  </si>
  <si>
    <t>Withalmstraße 4</t>
  </si>
  <si>
    <t>02245/2363</t>
  </si>
  <si>
    <t>direktion-w@nms-wolkersdorf.at</t>
  </si>
  <si>
    <t>nms.wolkersdorf-1@noeschule.at</t>
  </si>
  <si>
    <t>Neue Niederösterreichische MittelschuleWolkersdorf II</t>
  </si>
  <si>
    <t>02245 / 2677</t>
  </si>
  <si>
    <t>direktion-k@nms-wolkersdorf.at</t>
  </si>
  <si>
    <t>nms.wolkersdorf-2@noeschule.at</t>
  </si>
  <si>
    <t>Neue Niederösterreichische Mittelschule Brunn am Gebirge-Maria Enzersdorf</t>
  </si>
  <si>
    <t>Jubiläumstraße 1-5</t>
  </si>
  <si>
    <t>02236/31388</t>
  </si>
  <si>
    <t>direktion@edvhsbrunn.at</t>
  </si>
  <si>
    <t>nms.brunn-gebirge@noeschule.at</t>
  </si>
  <si>
    <t>Neue Niederösterreichische Mittelschule Gumpoldskirchen</t>
  </si>
  <si>
    <t>Jubiläumstraße 23</t>
  </si>
  <si>
    <t>02252/62152</t>
  </si>
  <si>
    <t>317022@noeschule.at</t>
  </si>
  <si>
    <t>nms.gumpoldskirchen@noeschule.at</t>
  </si>
  <si>
    <t>Neue Niederösterreichische Mittelschule Guntramsdorf</t>
  </si>
  <si>
    <t>Sportplatzstraße 15</t>
  </si>
  <si>
    <t>02236/52504-150 od. 151, 152,</t>
  </si>
  <si>
    <t>christa.friedl@ms-guntramsdorf.at</t>
  </si>
  <si>
    <t>nms.guntramsdorf@noeschule.at</t>
  </si>
  <si>
    <t>Neue Niederösterreichische Mittelschule Hinterbrühl</t>
  </si>
  <si>
    <t>Gaadner Straße 36a</t>
  </si>
  <si>
    <t>02236/26363</t>
  </si>
  <si>
    <t>office@ims-hinterbruehl.at</t>
  </si>
  <si>
    <t>nms.hinterbruehl@noeschule.at</t>
  </si>
  <si>
    <t>Neue Niederösterreichische Mittelschule Mödling, Lerchengasse</t>
  </si>
  <si>
    <t>Lerchengasse 18</t>
  </si>
  <si>
    <t>02236/23514-10</t>
  </si>
  <si>
    <t>esm-moedling@kabsi.at</t>
  </si>
  <si>
    <t>nms.moedling-lerchengasse@noeschule.at</t>
  </si>
  <si>
    <t>Neue Niederösterreichische Mittelschule Mödling, Jakob Thoma-Straße</t>
  </si>
  <si>
    <t>Jakob Thoma-Straße 20</t>
  </si>
  <si>
    <t>02236/22543-1</t>
  </si>
  <si>
    <t>nms.thoma@noeschule.at</t>
  </si>
  <si>
    <t>Neue Niederösterreichische Mittelschule Perchtoldsdorf</t>
  </si>
  <si>
    <t>Roseggergasse 2 - 6</t>
  </si>
  <si>
    <t>01/869 04 73</t>
  </si>
  <si>
    <t>direktion@mittelschule-perchtoldsdorf.at</t>
  </si>
  <si>
    <t>nms.perchtoldsdorf@noeschule.at</t>
  </si>
  <si>
    <t>Neue Niederösterreichische Mittelschule Aspang-Markt</t>
  </si>
  <si>
    <t>Roseggergasse 3</t>
  </si>
  <si>
    <t>02642/52397</t>
  </si>
  <si>
    <t>nms.aspang-markt@noeschule.at</t>
  </si>
  <si>
    <t>hs.aspang-markt@noeschule.at</t>
  </si>
  <si>
    <t>Neue Niederösterreichische Mittelschule Edlitz</t>
  </si>
  <si>
    <t>02644/6011</t>
  </si>
  <si>
    <t>nms.edlitz@noeschule.at</t>
  </si>
  <si>
    <t>Neue Niederösterreichische Mittelschule Gloggnitz</t>
  </si>
  <si>
    <t>02662/423970</t>
  </si>
  <si>
    <t>direktion@shsgloggnitz.at</t>
  </si>
  <si>
    <t>nms.gloggnitz@noeschule.at</t>
  </si>
  <si>
    <t>Neue Niederösterreichische Mittelschule Grünbach am Schneeberg</t>
  </si>
  <si>
    <t>02637/2269-20</t>
  </si>
  <si>
    <t>direktion@ems-gruenbach.at</t>
  </si>
  <si>
    <t>nms.gruenbach-schneeberg@noeschule.at</t>
  </si>
  <si>
    <t>Neue Niederösterreichische Mittelschule Neunkirchen, Augasse</t>
  </si>
  <si>
    <t>Augasse 7</t>
  </si>
  <si>
    <t>02635/62357</t>
  </si>
  <si>
    <t>nms.neunkirchen-augasse@noeschule.at</t>
  </si>
  <si>
    <t>Neue Niederösterreichische Mittelschule Neunkirchen, Schoellerstraße</t>
  </si>
  <si>
    <t>Schoellerstraße 7</t>
  </si>
  <si>
    <t>02635/62668</t>
  </si>
  <si>
    <t>mhs.neunkirchen@aon.at</t>
  </si>
  <si>
    <t>nms.neunkirchen-schoellerstrasse@noeschule.at</t>
  </si>
  <si>
    <t>Neue Niederösterreichische Mittelschule Payerbach</t>
  </si>
  <si>
    <t>02666/52476</t>
  </si>
  <si>
    <t>office@nms-payerbach.at</t>
  </si>
  <si>
    <t>nms.payerbach@noeschule.at</t>
  </si>
  <si>
    <t>Neue Niederösterreichische Mittelschule Pitten</t>
  </si>
  <si>
    <t>02627/85195</t>
  </si>
  <si>
    <t>nms.pitten@noeschule.at</t>
  </si>
  <si>
    <t>Neue Niederösterreichische Mittelschule Ternitz, Pottschach</t>
  </si>
  <si>
    <t>Pottschach, Franz Samwald-Straße 25</t>
  </si>
  <si>
    <t>02630/37307</t>
  </si>
  <si>
    <t>direktion@msp.ternitz.at</t>
  </si>
  <si>
    <t>nms.pottschach@noeschule.at</t>
  </si>
  <si>
    <t>Neue NÖ Mittelschule Puchberg am Schneeberg mit schulautonomem Schwerpunkt Tourismus</t>
  </si>
  <si>
    <t>Burggasse 13</t>
  </si>
  <si>
    <t>02636/3110</t>
  </si>
  <si>
    <t>direktion@hspuchberg.ac.at</t>
  </si>
  <si>
    <t>nms.puchberg-schneeberg@noeschule.at</t>
  </si>
  <si>
    <t>Neue Niederösterreichische Mittelschule Reichenau an der Rax</t>
  </si>
  <si>
    <t>Reichenau an der Rax</t>
  </si>
  <si>
    <t>Herzog Otto-Straße 7</t>
  </si>
  <si>
    <t>02666/52880</t>
  </si>
  <si>
    <t>office@ms-reichenau.at</t>
  </si>
  <si>
    <t>nms.reichenau@noeschule.at</t>
  </si>
  <si>
    <t>Neue Niederösterreichische Mittelschule Scheiblingkirchen - Thernberg</t>
  </si>
  <si>
    <t>02629/2308</t>
  </si>
  <si>
    <t>nms.scheiblingkirchen@noeschule.at</t>
  </si>
  <si>
    <t>Neue Niederösterreichische Mittelschule Ternitz</t>
  </si>
  <si>
    <t>Friedrich Lichtenwörther-Gasse 1</t>
  </si>
  <si>
    <t>02630/38718</t>
  </si>
  <si>
    <t>nms.ternitz@noeschule.at</t>
  </si>
  <si>
    <t>Neue Niederösterreichische Mittelschule Kirchberg am Wechsel</t>
  </si>
  <si>
    <t>Markt 106</t>
  </si>
  <si>
    <t>02641/6100</t>
  </si>
  <si>
    <t>s318152@noeschule.at</t>
  </si>
  <si>
    <t>hs.kirchberg-wechsel@noeschule.at</t>
  </si>
  <si>
    <t>Neue Niederösterreichische Mittelschule Schwarzau im Gebirge</t>
  </si>
  <si>
    <t>Markt 29</t>
  </si>
  <si>
    <t>02667/249</t>
  </si>
  <si>
    <t>nms.schwarzau-gebirge@noeschule.at</t>
  </si>
  <si>
    <t>hs.schwarzau-gebirge@noeschule.at</t>
  </si>
  <si>
    <t>Neue Niederösterreichische Mittelschule Zöbern</t>
  </si>
  <si>
    <t>02642/8247</t>
  </si>
  <si>
    <t>nms.zoebern@noeschule.at</t>
  </si>
  <si>
    <t>hs.zoebern@noeschule.at</t>
  </si>
  <si>
    <t>Neue Niederösterreichische Mittelschule Böheimkirchen</t>
  </si>
  <si>
    <t>Hochfeldstraße 5</t>
  </si>
  <si>
    <t>02743/2421</t>
  </si>
  <si>
    <t>direktion@nmsboeheimkirchen.ac.at</t>
  </si>
  <si>
    <t>nms.boeheimkirchen@noeschule.at</t>
  </si>
  <si>
    <t>Neue Niederösterreichische Mittelschule Eichgraben</t>
  </si>
  <si>
    <t>02773/46313</t>
  </si>
  <si>
    <t>hseichgraben@web.de</t>
  </si>
  <si>
    <t>nms.eichgraben@noeschule.at</t>
  </si>
  <si>
    <t>Neue Niederösterreichische Mittelschule Grünau - Rabenstein an der Pielach</t>
  </si>
  <si>
    <t>Hofstetten</t>
  </si>
  <si>
    <t>Grünau, Kirchenplatz 5</t>
  </si>
  <si>
    <t>02723/8233 oder 2218</t>
  </si>
  <si>
    <t>nms.gruenau-rabenstein@noeschule.at</t>
  </si>
  <si>
    <t>Neue Niederösterreichische Mittelschule Herzogenburg</t>
  </si>
  <si>
    <t>Schillerring 19</t>
  </si>
  <si>
    <t>02782/83395</t>
  </si>
  <si>
    <t>nms.herzogenburg@noeschule.at</t>
  </si>
  <si>
    <t>hs.herzogenburg@noeschule.at</t>
  </si>
  <si>
    <t>Neue Niederösterreichische Mittelschule Kirchberg an der Pielach</t>
  </si>
  <si>
    <t>02722/7229</t>
  </si>
  <si>
    <t>319052@noeschule.at</t>
  </si>
  <si>
    <t>nms.kirchberg-pielach@noeschule.at</t>
  </si>
  <si>
    <t>Neue Niederösterreichische Mittelschule Neulengbach</t>
  </si>
  <si>
    <t>Marktfeldstraße 310</t>
  </si>
  <si>
    <t>02772/53300</t>
  </si>
  <si>
    <t>direktion@mittelschule-neulengbach.at</t>
  </si>
  <si>
    <t>nms.neulengbach@noeschule.at</t>
  </si>
  <si>
    <t>Neue Niederösterreichische Mittelschule Ober-Grafendorf</t>
  </si>
  <si>
    <t>02747/2331</t>
  </si>
  <si>
    <t>hs.ober-grafendorf@noeschule.at</t>
  </si>
  <si>
    <t>nms.ober-grafendorf@noeschule.at</t>
  </si>
  <si>
    <t>Neue Niederösterreichische Mittelschule Wölbling</t>
  </si>
  <si>
    <t>02786/22451</t>
  </si>
  <si>
    <t>nms.woelbling@noeschule.at</t>
  </si>
  <si>
    <t>hs.woelbling@noeschule.at</t>
  </si>
  <si>
    <t>Neue Niederösterreichische Mittelschule Pressbaum</t>
  </si>
  <si>
    <t>Fünkhgasse 45a</t>
  </si>
  <si>
    <t>02233/52866 0664/88989840</t>
  </si>
  <si>
    <t>direktion@nmspressbaum.ac.at</t>
  </si>
  <si>
    <t>nms.pressbaum@noeschule.at</t>
  </si>
  <si>
    <t>Neue Niederösterreichische Mittelschule Prinzersdorf</t>
  </si>
  <si>
    <t>Prinzersdorf</t>
  </si>
  <si>
    <t>02749/2321</t>
  </si>
  <si>
    <t>nms.prinzersdorf.noeschule.at</t>
  </si>
  <si>
    <t>hs.prinzersdorf@noeschule.at</t>
  </si>
  <si>
    <t>Neue Niederösterreichische Mittelschule Pyhra</t>
  </si>
  <si>
    <t>02745/22171</t>
  </si>
  <si>
    <t>nms.pyhra@noeschule.at</t>
  </si>
  <si>
    <t>Neue Niederösterreichische Mittelschule Traismauer</t>
  </si>
  <si>
    <t>Bahnhofstraße 10</t>
  </si>
  <si>
    <t>02783/6333</t>
  </si>
  <si>
    <t>319132@asn.netway.at</t>
  </si>
  <si>
    <t>nms.traismauer@noeschule.at</t>
  </si>
  <si>
    <t>Neue Niederösterreichische Mittelschule Wilhelmsburg</t>
  </si>
  <si>
    <t>02746/2552-11</t>
  </si>
  <si>
    <t>hs-wilhelmsburg-hofbauer@aon.at</t>
  </si>
  <si>
    <t>nms.wilhelmsburg@noeschule.at</t>
  </si>
  <si>
    <t>Neue Niederösterreichische Mittelschule Altlengbach</t>
  </si>
  <si>
    <t>Linden 3</t>
  </si>
  <si>
    <t>02774/2400</t>
  </si>
  <si>
    <t>direktion@nmslaabental.at</t>
  </si>
  <si>
    <t>nms.altlengbach-laabental@noeschule.at</t>
  </si>
  <si>
    <t>Neue Niederösterreichische Mittelschule Frankenfels</t>
  </si>
  <si>
    <t>02725/2960</t>
  </si>
  <si>
    <t>hs.frankenfels@noeschule.at</t>
  </si>
  <si>
    <t>nms.frankenfels@noeschule.at</t>
  </si>
  <si>
    <t>Neue Niederösterreichische Mittelschule Karlstetten</t>
  </si>
  <si>
    <t>02741/8650 Dion       8650-13 Lehrerzi</t>
  </si>
  <si>
    <t>nms.karlstetten.dir@outlook.at</t>
  </si>
  <si>
    <t>hs.karlstetten@noeschule.at</t>
  </si>
  <si>
    <t>Neue Niederösterreichische Mittelschule Purkersdorf</t>
  </si>
  <si>
    <t>Alois Mayer-Gasse 4</t>
  </si>
  <si>
    <t>02231/63601-551</t>
  </si>
  <si>
    <t>schoeffel-hs.pts@tplus.at</t>
  </si>
  <si>
    <t>nms.purkersdorf@noeschule.at</t>
  </si>
  <si>
    <t>Neue Niederösterreichische Mittelschule Gaming</t>
  </si>
  <si>
    <t>Schleierfallstraße 5</t>
  </si>
  <si>
    <t>07485/98210</t>
  </si>
  <si>
    <t>nms.gaming@noeschule.at</t>
  </si>
  <si>
    <t>hs.gaming@noeschule.at</t>
  </si>
  <si>
    <t>Neue Niederösterreichische Mittelschule Göstling an der Ybbs</t>
  </si>
  <si>
    <t>Nr. 118</t>
  </si>
  <si>
    <t>07484/2295 Lehrerzimmer DW 11</t>
  </si>
  <si>
    <t>nms.goestling@noeschule.at</t>
  </si>
  <si>
    <t>hs.goestling@noeschule.at</t>
  </si>
  <si>
    <t>Neue Niederösterreichische Mittelschule Gresten</t>
  </si>
  <si>
    <t>07487/4041</t>
  </si>
  <si>
    <t>nms.gresten@noeschule.at</t>
  </si>
  <si>
    <t>Neue Niederösterreichische Mittelschule Lunz am See</t>
  </si>
  <si>
    <t>07486/20010</t>
  </si>
  <si>
    <t>nms.lunz-see@noeschule.at</t>
  </si>
  <si>
    <t>Neue Niederösterreichische Mittelschule Oberndorf an der Melk</t>
  </si>
  <si>
    <t>07483/7028</t>
  </si>
  <si>
    <t>nms.oberndorf@oberndorf-noe.at</t>
  </si>
  <si>
    <t>nms.oberndorf@noeschule.at</t>
  </si>
  <si>
    <t>Neue Niederösterreichische Mittelschule Purgstall an der Erlauf</t>
  </si>
  <si>
    <t>07489/888012</t>
  </si>
  <si>
    <t>nms.purgstall@noeschule.at</t>
  </si>
  <si>
    <t>Neue Niederösterreichische Mittelschule Randegg</t>
  </si>
  <si>
    <t>Taborweg 2</t>
  </si>
  <si>
    <t>0660/3263004</t>
  </si>
  <si>
    <t>nms.randegg@noeschule.at</t>
  </si>
  <si>
    <t>Neue Niederösterreichische Mittelschule Scheibbs</t>
  </si>
  <si>
    <t>Feldgasse 3</t>
  </si>
  <si>
    <t>07482/42266-0</t>
  </si>
  <si>
    <t>direktion@sms-scheibbs.at</t>
  </si>
  <si>
    <t>hs.scheibbs@noeschule.at</t>
  </si>
  <si>
    <t>Neue Niederösterreichische Mittelschule Steinakirchen am Forst</t>
  </si>
  <si>
    <t>07488/71324</t>
  </si>
  <si>
    <t>nms.steinakirchen@noeschule.at</t>
  </si>
  <si>
    <t>Neue Niederösterreichische Mittelschule Wieselburg</t>
  </si>
  <si>
    <t>Karl-Hager-Platz 2</t>
  </si>
  <si>
    <t>07416/52452</t>
  </si>
  <si>
    <t>nms.wieselburg@noeschule.at</t>
  </si>
  <si>
    <t>hs.wieselburg@noeschule.at</t>
  </si>
  <si>
    <t>Neue Niederösterreichische Mittelschule Fels-Grafenwörth</t>
  </si>
  <si>
    <t>0677 61590725 oder 02738/2284  oder  8887</t>
  </si>
  <si>
    <t>s321012@noeschule.at</t>
  </si>
  <si>
    <t>nms.fels-wagram@noeschule.at</t>
  </si>
  <si>
    <t>Neue Niederösterreichische Mittelschule Großweikersdorf</t>
  </si>
  <si>
    <t>Präsident List-Platz 2</t>
  </si>
  <si>
    <t>02955/70249</t>
  </si>
  <si>
    <t>nms.grossweikersdorf@noeschule.at</t>
  </si>
  <si>
    <t>Neue Niederösterreichische Mittelschule Atzenbrugg</t>
  </si>
  <si>
    <t>St. Pöltner Straße 8</t>
  </si>
  <si>
    <t>02275/5252</t>
  </si>
  <si>
    <t>nms.atzenbrugg@noeschule.at</t>
  </si>
  <si>
    <t>Neue Niederösterreichische Mittelschule Kirchberg am Wagram</t>
  </si>
  <si>
    <t>02279/23 62</t>
  </si>
  <si>
    <t>nms.kirchberg-wagram@noeschule.at</t>
  </si>
  <si>
    <t>Neue Niederösterreichische Mittelschule Sieghartskirchen</t>
  </si>
  <si>
    <t>Tullner Straße 1</t>
  </si>
  <si>
    <t>02274/2292</t>
  </si>
  <si>
    <t>nms.sieghartskirchen@noeschule.at</t>
  </si>
  <si>
    <t>Neue Niederösterreichische Mittelschule St. Andrä - Wördern</t>
  </si>
  <si>
    <t>Greifensteiner Straße 33</t>
  </si>
  <si>
    <t>02242/3809010</t>
  </si>
  <si>
    <t>321062@noeschule.at</t>
  </si>
  <si>
    <t>hs.standrae-woerdern@noeschule.at</t>
  </si>
  <si>
    <t>Neue Niederösterreichische Mittelschule Marc Aurel</t>
  </si>
  <si>
    <t>02272/62633</t>
  </si>
  <si>
    <t>nms-marcaurel-tulln@noeschule.at</t>
  </si>
  <si>
    <t>nms.tulln-2@noeschule.at</t>
  </si>
  <si>
    <t>Neue Niederösterreichische Mittelschule I Tulln</t>
  </si>
  <si>
    <t>Konrad von Tulln-Gasse 2</t>
  </si>
  <si>
    <t>02272/62462</t>
  </si>
  <si>
    <t>hs1.tulln@mhs1-tulln.at</t>
  </si>
  <si>
    <t>nms.tulln-1@noeschule.at</t>
  </si>
  <si>
    <t>Neue Niederösterreichische Mittelschule Zwentendorf an der Donau</t>
  </si>
  <si>
    <t>Zwentendorf an der Donau</t>
  </si>
  <si>
    <t>Goetheplatz 1</t>
  </si>
  <si>
    <t>02277/2230 -0, Direktion: 11, Lehrerz.: DW 12</t>
  </si>
  <si>
    <t>direktion@nmszwentendorf.ac.at</t>
  </si>
  <si>
    <t>hs.zwentendorf@noeschule.at</t>
  </si>
  <si>
    <t>Neue Niederösterreichische Mittelschule Tulln</t>
  </si>
  <si>
    <t>Kirchengasse 32a</t>
  </si>
  <si>
    <t>02272/22333 210</t>
  </si>
  <si>
    <t>direktion@sportms-tulln.ac.at</t>
  </si>
  <si>
    <t>nms.tulln-sport@noeschule.at</t>
  </si>
  <si>
    <t>Neue Niederösterreichische Mittelschule Klosterneuburg, Hermannstraße</t>
  </si>
  <si>
    <t>02243/444323</t>
  </si>
  <si>
    <t>324062@noeschule.at</t>
  </si>
  <si>
    <t>nms.klosterneuburg-hermannstrasse@noeschule.at</t>
  </si>
  <si>
    <t>Neue Niederösterreichische Mittelschule Klosterneuburg, Langstögergasse</t>
  </si>
  <si>
    <t>Langstögergasse 15</t>
  </si>
  <si>
    <t>02243/444322</t>
  </si>
  <si>
    <t>s324072@noeschule.at</t>
  </si>
  <si>
    <t>nms.klosterneuburg-langstoegergasse@noeschule.at</t>
  </si>
  <si>
    <t>Neue Niederösterreichische Mittelschule Dobersberg</t>
  </si>
  <si>
    <t>02843/2201</t>
  </si>
  <si>
    <t>322012@noeschule.at</t>
  </si>
  <si>
    <t>hs.dobersberg@noeschule.at</t>
  </si>
  <si>
    <t>Neue Niederösterreichische Mittelschule Groß-Siegharts</t>
  </si>
  <si>
    <t>Hamerlingstraße 32</t>
  </si>
  <si>
    <t>02847/2223</t>
  </si>
  <si>
    <t>322022@noeschule.at</t>
  </si>
  <si>
    <t>nms.gross-siegharts@noeschule.at</t>
  </si>
  <si>
    <t>Neue Niederösterreichische Mittelschule Kautzen</t>
  </si>
  <si>
    <t>02864-2277</t>
  </si>
  <si>
    <t>322032@noeschule.at</t>
  </si>
  <si>
    <t>hs.kautzen@noeschule.at</t>
  </si>
  <si>
    <t>Neue Niederösterreichische Mittelschule Raabs an der Thaya</t>
  </si>
  <si>
    <t>Puchheimstraße 25</t>
  </si>
  <si>
    <t>02846/325</t>
  </si>
  <si>
    <t>nms.raabs-thaya@noeschule.at</t>
  </si>
  <si>
    <t>Neue Niederösterreichische Mittelschule Vitis</t>
  </si>
  <si>
    <t>02841/8250</t>
  </si>
  <si>
    <t>322052@noeschule.at</t>
  </si>
  <si>
    <t>nms.vitis@noeschule.at</t>
  </si>
  <si>
    <t>Neue Niederösterreichische Mittelschule Waidhofen an der Thaya</t>
  </si>
  <si>
    <t>Bahnhofstraße 19</t>
  </si>
  <si>
    <t>02842/52900</t>
  </si>
  <si>
    <t>322082@noeschule.at</t>
  </si>
  <si>
    <t>nms.waidhofen-thaya-2@noeschule.at</t>
  </si>
  <si>
    <t>Neue Niederösterreichische Mittelschule Ebenfurth</t>
  </si>
  <si>
    <t>02624/52257</t>
  </si>
  <si>
    <t>hs.ebenfurth@noeschule.at</t>
  </si>
  <si>
    <t>nms.ebenfurth@noeschule.at</t>
  </si>
  <si>
    <t>Neue Niederösterreichische Mittelschule Bad Erlach</t>
  </si>
  <si>
    <t>Altagasse 6</t>
  </si>
  <si>
    <t>02627/48427</t>
  </si>
  <si>
    <t>nms.baderlach@noeschule.at</t>
  </si>
  <si>
    <t>nms.erlach@noeschule.at</t>
  </si>
  <si>
    <t>Neue Niederösterreichische Mittelschule Felixdorf</t>
  </si>
  <si>
    <t>02628/62300</t>
  </si>
  <si>
    <t>hs.felixdorf@noeschule.at</t>
  </si>
  <si>
    <t>nms.felixdorf@noeschule.at</t>
  </si>
  <si>
    <t>Neue Niederösterreichische Mittelschule Kirchschlag in der Buckligen Welt</t>
  </si>
  <si>
    <t>Alois Dopler Platz 1</t>
  </si>
  <si>
    <t>02646/2229</t>
  </si>
  <si>
    <t>nms.kirchschlag@noeschule.at</t>
  </si>
  <si>
    <t>nms.kirchschlag-bucklige-welt@noeschule.at</t>
  </si>
  <si>
    <t>Neue Niederösterreichische Mittelschule Krumbach</t>
  </si>
  <si>
    <t>02647/42350</t>
  </si>
  <si>
    <t>nms.krumbach@noeschule.at</t>
  </si>
  <si>
    <t>Neue Niederösterreichische Mittelschule Lanzenkirchen</t>
  </si>
  <si>
    <t>02627/45409</t>
  </si>
  <si>
    <t>nms.lanzenkirchen@noeschule.at</t>
  </si>
  <si>
    <t>Neue Niederösterreichische Mittelschule Lichtenwörth</t>
  </si>
  <si>
    <t>0664/88723 614</t>
  </si>
  <si>
    <t>hs.lichtenwoerth@noeschule.at</t>
  </si>
  <si>
    <t>Neue Niederösterreichische Mittelschule Markt Piesting</t>
  </si>
  <si>
    <t>Herbert Seiser-Platz 1</t>
  </si>
  <si>
    <t>02633/42254</t>
  </si>
  <si>
    <t>nms.markt-piesting@noeschule.at</t>
  </si>
  <si>
    <t>Neue Niederösterreichische Mittelschule Pernitz</t>
  </si>
  <si>
    <t>Peter Rosegger-Straße 4</t>
  </si>
  <si>
    <t>02632/72415</t>
  </si>
  <si>
    <t>nms.pernitz@noeschule.at</t>
  </si>
  <si>
    <t>Neue Niederösterreichische Mittelschule Wiesmath</t>
  </si>
  <si>
    <t>02645/2250</t>
  </si>
  <si>
    <t>hs.wiesmath@noeschule.at</t>
  </si>
  <si>
    <t>Neue Niederösterreichische Mittelschule Winzendorf - Muthmannsdorf</t>
  </si>
  <si>
    <t>Hauptstraße 258</t>
  </si>
  <si>
    <t>02638/22349</t>
  </si>
  <si>
    <t>nms.winzendorf-muthmannsdorf@schule-noe.at</t>
  </si>
  <si>
    <t>nms.winzendorf-muthmannsdorf@noeschule.at</t>
  </si>
  <si>
    <t>Neue Niederösterreichische Mittelschule Hochneukirchen - Gschaidt</t>
  </si>
  <si>
    <t>02648/245 30</t>
  </si>
  <si>
    <t>nms.hochneukirchen-gschaidt@noeschule.at</t>
  </si>
  <si>
    <t>hs.hochneukirchen-gschaidt@noeschule.at</t>
  </si>
  <si>
    <t>Neue Niederösterreichische Mittelschule Lichtenegg</t>
  </si>
  <si>
    <t>nms.lichtenegg@noeschule.at</t>
  </si>
  <si>
    <t>Neue Niederösterreichische Mittelschule Allentsteig</t>
  </si>
  <si>
    <t>02824/2905</t>
  </si>
  <si>
    <t>nms.allentsteig@noeschule.at</t>
  </si>
  <si>
    <t>Neue Niederösterreichische Mittelschule Arbesbach</t>
  </si>
  <si>
    <t>Schulgasse 109</t>
  </si>
  <si>
    <t>02813/7002</t>
  </si>
  <si>
    <t>nms.arbesbach@noeschule.at</t>
  </si>
  <si>
    <t>Neue Niederösterreichische Mittelschule Groß Gerungs</t>
  </si>
  <si>
    <t>Arbesbacher Straße 224</t>
  </si>
  <si>
    <t>02812/8282</t>
  </si>
  <si>
    <t>direktion@nmsgerungs.ac.at</t>
  </si>
  <si>
    <t>nms.gross-gerungs@noeschule.at</t>
  </si>
  <si>
    <t>Neue Niederösterreichische Mittelschule Langschlag</t>
  </si>
  <si>
    <t>nms.langschlag@noeschule.at</t>
  </si>
  <si>
    <t>hs.langschlag@noeschule.at</t>
  </si>
  <si>
    <t>Neue Niederösterreichische Mittelschule Ottenschlag</t>
  </si>
  <si>
    <t>Michael Jank-Gasse 6</t>
  </si>
  <si>
    <t>02872/7268</t>
  </si>
  <si>
    <t>nms.ottenschlag@noeschule.at</t>
  </si>
  <si>
    <t>Neue Niederösterreichische Mittelschule Rappottenstein</t>
  </si>
  <si>
    <t>nms.rappottenstein@noeschule.at</t>
  </si>
  <si>
    <t>Neue Niederösterreichische Mittelschule Schönbach</t>
  </si>
  <si>
    <t>02827/7000</t>
  </si>
  <si>
    <t>nms.schoenbach@noeschule.at</t>
  </si>
  <si>
    <t>hs.schoenbach@noeschule.at</t>
  </si>
  <si>
    <t>Neue Niederösterreichische Mittelschule Schweiggers</t>
  </si>
  <si>
    <t>Am Schulberg 5</t>
  </si>
  <si>
    <t>02829/8320</t>
  </si>
  <si>
    <t>nms.schweiggers@noeschule.at</t>
  </si>
  <si>
    <t>Neue Niederösterreichische Mittelschule Zwettl</t>
  </si>
  <si>
    <t>Schulgasse 24</t>
  </si>
  <si>
    <t>02822/52326</t>
  </si>
  <si>
    <t>nms.zwettl@noeschule.at</t>
  </si>
  <si>
    <t>Neue Niederösterreichische Mittelschule Stift Zwettl</t>
  </si>
  <si>
    <t>Stift Zwettl 12</t>
  </si>
  <si>
    <t>02822/52214</t>
  </si>
  <si>
    <t>direktion@nms-stiftzwettl.ac.at</t>
  </si>
  <si>
    <t>nms.stift-zwettl@noeschule.at</t>
  </si>
  <si>
    <t>Neue Niederösterreichische Mittelschule Martinsberg</t>
  </si>
  <si>
    <t>Weinsbergstraße 2</t>
  </si>
  <si>
    <t>02874/6454</t>
  </si>
  <si>
    <t>nms.martinsberg@noeschule.at</t>
  </si>
  <si>
    <t>Neue Niederösterreichische Mittelschule Lanzendorf</t>
  </si>
  <si>
    <t>Obere Hauptstraße 48</t>
  </si>
  <si>
    <t>02235/42228</t>
  </si>
  <si>
    <t>office@imslanzendorf.at</t>
  </si>
  <si>
    <t>nms.lanzendorf@noeschule.at</t>
  </si>
  <si>
    <t>Neue Niederösterreichische Mittelschule Schwechat, Schmidgasse</t>
  </si>
  <si>
    <t>Schmidgasse 8</t>
  </si>
  <si>
    <t>01/7077193</t>
  </si>
  <si>
    <t>307132@noeschule.at</t>
  </si>
  <si>
    <t>nms.schwechat-schmidgasse@noeschule.at</t>
  </si>
  <si>
    <t>MARY WARD Neue Niederösterreichische Mittelschule St.Pölten</t>
  </si>
  <si>
    <t>02742/352173-20</t>
  </si>
  <si>
    <t>pnms.stp@marywardschulen.at</t>
  </si>
  <si>
    <t>phs.stpoelten@noeschule.at</t>
  </si>
  <si>
    <t>Mary Ward Neue Niederösterreichische Mittelschule Krems, Vereinigung von Ordensschulen Österreichs</t>
  </si>
  <si>
    <t>02732/82249-42</t>
  </si>
  <si>
    <t>pnms.krems@marywardschulen.at</t>
  </si>
  <si>
    <t>phs.krems@noeschule.at</t>
  </si>
  <si>
    <t>Private Neue Niederösterreichische Mittelschule Wiener Neustadt des Schulvereines Institut Sta. Christiana</t>
  </si>
  <si>
    <t>02622/22387-12</t>
  </si>
  <si>
    <t>nms.wrneustadt@stachristiana.at</t>
  </si>
  <si>
    <t>pnms.wr-neustadt@noeschule.at</t>
  </si>
  <si>
    <t>Private Neue Niederösterreichische Mittelschule Amstetten</t>
  </si>
  <si>
    <t>0676 - 826 625 713</t>
  </si>
  <si>
    <t>pnms.amstetten@noeschule.at</t>
  </si>
  <si>
    <t>phs.amstetten@noeschule.at</t>
  </si>
  <si>
    <t>Private Neue Niederösterreichische Mittelschule Rosenau - Sonntagberg der Kongregation der Schwestern vom göttlichen Erlöser</t>
  </si>
  <si>
    <t>Gleiß</t>
  </si>
  <si>
    <t>Waidhofner Straße 22</t>
  </si>
  <si>
    <t>07448/2316-14</t>
  </si>
  <si>
    <t>gleiss.lehrer@gmx.at</t>
  </si>
  <si>
    <t>pnms.rosenau-sonntagberg@noeschule.at</t>
  </si>
  <si>
    <t>PAN - Freilandschule für 6-15- jährige</t>
  </si>
  <si>
    <t>Harmannstein 2</t>
  </si>
  <si>
    <t>02815/6651</t>
  </si>
  <si>
    <t>freilandschule@pan.at</t>
  </si>
  <si>
    <t>phs.gross-schoenau@noeschule.at</t>
  </si>
  <si>
    <t>Privatschule "Evangelische Schule für ganzheitliches Lernen für 10- bis 15-Jährige - Erlebnisschule" des Evangelischen Schulwerks A.B. Wien, Maria Enzersdorf</t>
  </si>
  <si>
    <t>02236 / 205811</t>
  </si>
  <si>
    <t>montessori@erlebnisschule.at</t>
  </si>
  <si>
    <t>phs.moedling-erlebnisschule@noeschule.at</t>
  </si>
  <si>
    <t>Libo-Montessori-Schule 10-15 jährige</t>
  </si>
  <si>
    <t>office@libo-montessori-schule.at</t>
  </si>
  <si>
    <t>phs.moedling-libo-montessori@noeschule.at</t>
  </si>
  <si>
    <t>Privatschule "Montessori-Schule Prein an der Rax" des Vereins "</t>
  </si>
  <si>
    <t>Prein an der Rax</t>
  </si>
  <si>
    <t>Private Neue Niederösterreichische Mittelschule des Institutes Sacré Coeur der Erzdiözese Wien in Pressbaum</t>
  </si>
  <si>
    <t>02233/52427-675</t>
  </si>
  <si>
    <t>pnms.pressbaum@noeschule.at</t>
  </si>
  <si>
    <t>Private Neue Niederösterreichische Mittelschule Lanzenkirchen, Frohsdorf des Institutes Sta.Christiana</t>
  </si>
  <si>
    <t>02627/45235-13</t>
  </si>
  <si>
    <t>hs.frohsdorf@stachristiana.at</t>
  </si>
  <si>
    <t>pnms.lanzenkirchen-frohsdorf@noeschule.at</t>
  </si>
  <si>
    <t>Private Neue Mittelschule Zwettl des Trägervereines der Franziskanerinnen Amstetten</t>
  </si>
  <si>
    <t>02822/52318-15</t>
  </si>
  <si>
    <t>pnms.zwettl@noeschule.at</t>
  </si>
  <si>
    <t>mail_pad</t>
  </si>
  <si>
    <t>PTS</t>
  </si>
  <si>
    <t>Polytechnische Schule Baden</t>
  </si>
  <si>
    <t>02252/86800/550</t>
  </si>
  <si>
    <t>pts.baden@noeschule.at</t>
  </si>
  <si>
    <t>Polytechnische Schule Pottenstein</t>
  </si>
  <si>
    <t>02672 87275</t>
  </si>
  <si>
    <t>direktion@poly.jetzt</t>
  </si>
  <si>
    <t>pts.pottenstein@noeschule.at</t>
  </si>
  <si>
    <t>Polytechnische Schule Kottingbrunn</t>
  </si>
  <si>
    <t>Renngasse 18</t>
  </si>
  <si>
    <t>02252/76334</t>
  </si>
  <si>
    <t>direktion@ptskottingbrunn.at</t>
  </si>
  <si>
    <t>pts.kottingbrunn@noeschule.at</t>
  </si>
  <si>
    <t>Polytechnische Schule St. Pölten</t>
  </si>
  <si>
    <t>Hans-Schickelgruber-Straße 7</t>
  </si>
  <si>
    <t>02742 32 314-50</t>
  </si>
  <si>
    <t>pts.stpoelten@noeschule.at</t>
  </si>
  <si>
    <t>Polytechnische Schule Krems an der Donau</t>
  </si>
  <si>
    <t>02732/73920</t>
  </si>
  <si>
    <t>pts.krems@noeschule.at</t>
  </si>
  <si>
    <t>Polytechnische Schule Waidhofen an der Ybbs</t>
  </si>
  <si>
    <t>Pocksteinerstr. 27a</t>
  </si>
  <si>
    <t>07442 53 220 561</t>
  </si>
  <si>
    <t>303014(at)noeschule.at</t>
  </si>
  <si>
    <t>pts.waidhofen-ybbs@noeschule.at</t>
  </si>
  <si>
    <t>Polytechnische Schule Wiener Neustadt</t>
  </si>
  <si>
    <t>0676/883732366</t>
  </si>
  <si>
    <t>office@pts-wienerneustadt.at</t>
  </si>
  <si>
    <t>pts.wr-neustadt@noeschule.at</t>
  </si>
  <si>
    <t>Polytechnische Schule Amstetten</t>
  </si>
  <si>
    <t>Siedlungsstraße 2</t>
  </si>
  <si>
    <t>07472/68464</t>
  </si>
  <si>
    <t>pts.amstetten@noeschule.at</t>
  </si>
  <si>
    <t>Polytechnische Schule St. Valentin</t>
  </si>
  <si>
    <t>07435/52987</t>
  </si>
  <si>
    <t>305074@noeschule.at</t>
  </si>
  <si>
    <t>pts.stvalentin@noeschule.at</t>
  </si>
  <si>
    <t>Polytechnische Schule St. Peter in der Au</t>
  </si>
  <si>
    <t>07477 44 000 30</t>
  </si>
  <si>
    <t>305084@noeschule.at</t>
  </si>
  <si>
    <t>pts.stpeter-au@noeschule.at</t>
  </si>
  <si>
    <t>Polytechnische Schule Himberg</t>
  </si>
  <si>
    <t>Erberpromenade 29</t>
  </si>
  <si>
    <t>02235/87914</t>
  </si>
  <si>
    <t>direktion@poly-himberg.at</t>
  </si>
  <si>
    <t>pts.himberg@noeschule.at</t>
  </si>
  <si>
    <t>Polytechnische Schule Bruck an der Leitha</t>
  </si>
  <si>
    <t>Raiffeisengürtel 39 - 41</t>
  </si>
  <si>
    <t>02162/63831</t>
  </si>
  <si>
    <t>pts.bruck-leitha@noeschule.at</t>
  </si>
  <si>
    <t>Polytechnische Schule Gänserndorf</t>
  </si>
  <si>
    <t>02282/25 82</t>
  </si>
  <si>
    <t>pts.gaenserndorf@noeschule.at</t>
  </si>
  <si>
    <t>Polytechnische Schule Zistersdorf</t>
  </si>
  <si>
    <t>Grillparzergasse 1A</t>
  </si>
  <si>
    <t>02532/24 01 250</t>
  </si>
  <si>
    <t>pts.zistersdorf@noeschule.at</t>
  </si>
  <si>
    <t>Polytechnische Schule Groß-Enzersdorf</t>
  </si>
  <si>
    <t>02249/23 95</t>
  </si>
  <si>
    <t>pts.gross-enzersdorf@noeschule.at</t>
  </si>
  <si>
    <t>Polytechnische Schule Gmünd</t>
  </si>
  <si>
    <t>Otto Glöckel-Straße 4</t>
  </si>
  <si>
    <t>02852/52342</t>
  </si>
  <si>
    <t>pts.gmuend@noeschule.at</t>
  </si>
  <si>
    <t>Polytechnische Schule Hollabrunn</t>
  </si>
  <si>
    <t>Kornhergasse 1</t>
  </si>
  <si>
    <t>02952/2572</t>
  </si>
  <si>
    <t>direktion@ptshollabrunn.at</t>
  </si>
  <si>
    <t>pts.hollabrunn@noeschule.at</t>
  </si>
  <si>
    <t>Polytechnische Schule Horn</t>
  </si>
  <si>
    <t>Ferdinand-Kurz-Gasse 26</t>
  </si>
  <si>
    <t>02982 30 058</t>
  </si>
  <si>
    <t>pts.horn@noeschule.at</t>
  </si>
  <si>
    <t>Polytechnische Schule Stockerau</t>
  </si>
  <si>
    <t>Judithastraße 3</t>
  </si>
  <si>
    <t>02266/63942</t>
  </si>
  <si>
    <t>poly2000@inode.at</t>
  </si>
  <si>
    <t>pts.stockerau@noeschule.at</t>
  </si>
  <si>
    <t>Polytechnische Schule Korneuburg</t>
  </si>
  <si>
    <t>Windmühlgasse 1</t>
  </si>
  <si>
    <t>02262/72982</t>
  </si>
  <si>
    <t>pts.korneuburg@noeschule.at</t>
  </si>
  <si>
    <t>Polytechnische Schule Mank Melk</t>
  </si>
  <si>
    <t>02755/2424, Mobil 0664/5902770</t>
  </si>
  <si>
    <t>pts.mank@noeschule.at</t>
  </si>
  <si>
    <t>Polytechnische Schule Münichreith - Laimbach</t>
  </si>
  <si>
    <t>02758/5251</t>
  </si>
  <si>
    <t>pts.laimbach@noeschule.at</t>
  </si>
  <si>
    <t>pts.muenichreith-laimbach@noeschule.at</t>
  </si>
  <si>
    <t>Polytechnische Schule Laa an der Thaya</t>
  </si>
  <si>
    <t>Burgplatz 3</t>
  </si>
  <si>
    <t>02522 84172</t>
  </si>
  <si>
    <t>direktion@pts-laa.at</t>
  </si>
  <si>
    <t>pts.laa-thaya@noeschule.at</t>
  </si>
  <si>
    <t>Polytechnische Schule Mistelbach</t>
  </si>
  <si>
    <t>Conrad Hötzendorf-Platz 2</t>
  </si>
  <si>
    <t>02572/32238-11</t>
  </si>
  <si>
    <t>pts.mistelbach@noeschule.at</t>
  </si>
  <si>
    <t>Polytechnische Schule Wolkersdorf im Weinviertel</t>
  </si>
  <si>
    <t>Obersdorf, Hauptstraße 54</t>
  </si>
  <si>
    <t>02245/83577</t>
  </si>
  <si>
    <t>pts.wolkersdorf@noeschule.at</t>
  </si>
  <si>
    <t>Polytechnische Schule Mödling</t>
  </si>
  <si>
    <t>Dr. Hanns Schürff-Gasse 51</t>
  </si>
  <si>
    <t>02236/24673-20</t>
  </si>
  <si>
    <t>office@pts-moedling.at</t>
  </si>
  <si>
    <t>317014@noeschule.at</t>
  </si>
  <si>
    <t>Polytechnische Schule Ternitz</t>
  </si>
  <si>
    <t>Forstnerweg 10</t>
  </si>
  <si>
    <t>02630/38179</t>
  </si>
  <si>
    <t>direktion@pts.ternitz.at</t>
  </si>
  <si>
    <t>pts.ternitz@noeschule.at</t>
  </si>
  <si>
    <t>Polytechnische Schule Neulengbach</t>
  </si>
  <si>
    <t>Marktfeldstraße 26</t>
  </si>
  <si>
    <t>pts.neulengbach@noeschule.at</t>
  </si>
  <si>
    <t>Polytechnische Schule Herzogenburg</t>
  </si>
  <si>
    <t>02782/84071</t>
  </si>
  <si>
    <t>pts.herzogenburg@noeschule.at</t>
  </si>
  <si>
    <t>Polytechnische Schule Kirchberg an der Pielach</t>
  </si>
  <si>
    <t>02722/7349</t>
  </si>
  <si>
    <t>319074@noeschule.at</t>
  </si>
  <si>
    <t>pts.kirchberg-pielach@noeschule.at</t>
  </si>
  <si>
    <t>Polytechnische Schule Scheibbs</t>
  </si>
  <si>
    <t>Gürtel 13</t>
  </si>
  <si>
    <t>07482/43134</t>
  </si>
  <si>
    <t>direktion@polyscheibbs.at</t>
  </si>
  <si>
    <t>pts.scheibbs@noeschule.at</t>
  </si>
  <si>
    <t>Polytechnische Schule Tulln</t>
  </si>
  <si>
    <t>Michael-Schwanzer-Weg 12</t>
  </si>
  <si>
    <t>02272/62694</t>
  </si>
  <si>
    <t>pts.tulln@noeschule.at</t>
  </si>
  <si>
    <t>Polytechnische Schule Waidhofen an der Thaya</t>
  </si>
  <si>
    <t>Gymnasiumstraße 4</t>
  </si>
  <si>
    <t>02842-52447</t>
  </si>
  <si>
    <t>pts.waidhofen-thaya@noeschule.at</t>
  </si>
  <si>
    <t>Polytechnische Schule Zwettl</t>
  </si>
  <si>
    <t>Gerungser Straße 32</t>
  </si>
  <si>
    <t>02822/53511</t>
  </si>
  <si>
    <t>pts.zwettl@noeschule.at</t>
  </si>
  <si>
    <t>Polytechnische Schule Groß Gerungs</t>
  </si>
  <si>
    <t>Griesbach 46</t>
  </si>
  <si>
    <t>02813/461</t>
  </si>
  <si>
    <t>pts.gross-gerungs@noeschule.at</t>
  </si>
  <si>
    <t>BRS</t>
  </si>
  <si>
    <t>Landesberufsschule Baden</t>
  </si>
  <si>
    <t>Josef Kollmann-Straße 1</t>
  </si>
  <si>
    <t>02252/86772-0</t>
  </si>
  <si>
    <t>direktion@lbsbaden.ac.at</t>
  </si>
  <si>
    <t>Landesberufsschule St. Pölten</t>
  </si>
  <si>
    <t>Hötzendorfstraße 8</t>
  </si>
  <si>
    <t>02742/73210</t>
  </si>
  <si>
    <t>direktion@lbsstpoelten.ac.at</t>
  </si>
  <si>
    <t>Private Berufsschule der ÖBB-Shared Service Center GMBH</t>
  </si>
  <si>
    <t>Werkstättenstraße 17</t>
  </si>
  <si>
    <t>02742 93000 5393</t>
  </si>
  <si>
    <t>bs.stpoelten-oebb@noeschule.at</t>
  </si>
  <si>
    <t>Landesberufsschule Amstetten</t>
  </si>
  <si>
    <t>Leopold Maderthanerplatz 2</t>
  </si>
  <si>
    <t>07472/62786-0</t>
  </si>
  <si>
    <t>office@lbsamstetten.ac.at</t>
  </si>
  <si>
    <t>Landesberufsschule Zistersdorf</t>
  </si>
  <si>
    <t>Schlossplatz 7</t>
  </si>
  <si>
    <t>02532/2360-0</t>
  </si>
  <si>
    <t>308015@noeschule.at</t>
  </si>
  <si>
    <t>direktion@lbszistersdorf.ac.at</t>
  </si>
  <si>
    <t>Landesberufsschule Schrems</t>
  </si>
  <si>
    <t>Dr. Theodor Körner-Platz 1</t>
  </si>
  <si>
    <t>02853/76016</t>
  </si>
  <si>
    <t>office@lbsschrems.ac.at</t>
  </si>
  <si>
    <t>Landesberufsschule Hollabrunn</t>
  </si>
  <si>
    <t>Josef Weislein-Straße 7</t>
  </si>
  <si>
    <t>02952/2492-0</t>
  </si>
  <si>
    <t>310015@noeschule.at</t>
  </si>
  <si>
    <t>office@lbshollabrunn.ac.at</t>
  </si>
  <si>
    <t>Landesberufsschule Eggenburg</t>
  </si>
  <si>
    <t>Siegfried Marcus-Straße 2</t>
  </si>
  <si>
    <t>02984/2500</t>
  </si>
  <si>
    <t>office@lbseggenburg.ac.at</t>
  </si>
  <si>
    <t>Landesberufsschule Geras</t>
  </si>
  <si>
    <t>Am  Goggitschberg 5</t>
  </si>
  <si>
    <t>02912/591</t>
  </si>
  <si>
    <t>lbsdirektion@lbsgeras.ac.at</t>
  </si>
  <si>
    <t>Berufsschule Korneuburg</t>
  </si>
  <si>
    <t>Landesberufsschule Eggenburg - Standort Stockerau</t>
  </si>
  <si>
    <t>Weg zur Marienhöhe 3</t>
  </si>
  <si>
    <t>02266/63401</t>
  </si>
  <si>
    <t>direktion@lbseggenburg-stockerau.ac.at</t>
  </si>
  <si>
    <t>Landesberufsschule Stockerau</t>
  </si>
  <si>
    <t>Brodschildstraße 20</t>
  </si>
  <si>
    <t>02266/62158</t>
  </si>
  <si>
    <t>office@lbsstockerau.ac.at</t>
  </si>
  <si>
    <t>Landesberufsschule Langenlois</t>
  </si>
  <si>
    <t>Walterstraße 35</t>
  </si>
  <si>
    <t>02734/2502</t>
  </si>
  <si>
    <t>direktion@lbslangenlois.ac.at</t>
  </si>
  <si>
    <t>Landesberufsschule Lilienfeld</t>
  </si>
  <si>
    <t>Berghofstraße 14-26</t>
  </si>
  <si>
    <t>02762/54670</t>
  </si>
  <si>
    <t>direktion@lbslilienfeld.ac.at</t>
  </si>
  <si>
    <t>Landesberufsschule Pöchlarn</t>
  </si>
  <si>
    <t>Plesserstraße 1</t>
  </si>
  <si>
    <t>02757/2634</t>
  </si>
  <si>
    <t>315015@noeschule.at</t>
  </si>
  <si>
    <t>holz.it@lbspoechlarn.ac.at</t>
  </si>
  <si>
    <t>Landesberufsschule Laa/Thaya</t>
  </si>
  <si>
    <t>Laa/Thaya</t>
  </si>
  <si>
    <t>Wehrgärten 3</t>
  </si>
  <si>
    <t>02522/2304</t>
  </si>
  <si>
    <t>316015@noeschule.at</t>
  </si>
  <si>
    <t>direktion@lbslaa-thaya.ac.at</t>
  </si>
  <si>
    <t>Landesberufsschule Mistelbach</t>
  </si>
  <si>
    <t>Franz-Bayer-Strasse 2</t>
  </si>
  <si>
    <t>02572/2369</t>
  </si>
  <si>
    <t>316025@noeschule.at</t>
  </si>
  <si>
    <t>direktion@lbsmistelbach.ac.at</t>
  </si>
  <si>
    <t>Landesberufsschule Neunkirchen</t>
  </si>
  <si>
    <t>Triester Straße 67</t>
  </si>
  <si>
    <t>02635/65386</t>
  </si>
  <si>
    <t>office@lbsneunkirchen.ac.at</t>
  </si>
  <si>
    <t>Bundesberufsschule Gerasdorf</t>
  </si>
  <si>
    <t>Gerasdorf/Steinfeld</t>
  </si>
  <si>
    <t>Puchberger Straße 1-2</t>
  </si>
  <si>
    <t>02638/77431-630</t>
  </si>
  <si>
    <t>318025@aon.at</t>
  </si>
  <si>
    <t>Bundesberufsschule für Uhrmacher Karlstein</t>
  </si>
  <si>
    <t>Karlstein</t>
  </si>
  <si>
    <t>Raabser Straße 23</t>
  </si>
  <si>
    <t>02844/202</t>
  </si>
  <si>
    <t>322015@noeschule.at</t>
  </si>
  <si>
    <t>Landesberufsschule Waldegg</t>
  </si>
  <si>
    <t>Waldegg/Piesting</t>
  </si>
  <si>
    <t>Hauptstraße 41</t>
  </si>
  <si>
    <t>02633/42278</t>
  </si>
  <si>
    <t>office@lbswaldegg.ac.at</t>
  </si>
  <si>
    <t>Landesberufsschule Theresienfeld</t>
  </si>
  <si>
    <t>Grazer Straße 24</t>
  </si>
  <si>
    <t>02622/71283</t>
  </si>
  <si>
    <t>direktion@lbstheresienfeld.ac.at</t>
  </si>
  <si>
    <t>Private Berufsschule für Brau- und Getränketechnik und für Destillateure des Vereins "Österreichisches Getränke Institut"</t>
  </si>
  <si>
    <t>Garnisonstraße 10</t>
  </si>
  <si>
    <t>0043-1-4 79 69 24-0</t>
  </si>
  <si>
    <t>office@oegi.at</t>
  </si>
  <si>
    <t>AHS</t>
  </si>
  <si>
    <t>Bundesgymnasium und Bundesrealgymnasium Zwettl</t>
  </si>
  <si>
    <t>Gymnasiumstraße 1</t>
  </si>
  <si>
    <t>02822/52324-0</t>
  </si>
  <si>
    <t>wolfgang.steinbauer@bildung.gv.at</t>
  </si>
  <si>
    <t>bg.zwettl@noeschule.at</t>
  </si>
  <si>
    <t>Bundesgymnasium und Bundesrealgymnasium Baden, Biondekgasse</t>
  </si>
  <si>
    <t>Biondekgasse 6</t>
  </si>
  <si>
    <t>02252/89787-0</t>
  </si>
  <si>
    <t>s306016@noeschule.at</t>
  </si>
  <si>
    <t>bg.baden-biondek@noeschule.at</t>
  </si>
  <si>
    <t>Bundesgymnasium Baden, Frauengasse</t>
  </si>
  <si>
    <t>Frauengasse 3-5</t>
  </si>
  <si>
    <t>02252/44403-0</t>
  </si>
  <si>
    <t>306026@noeschule.at</t>
  </si>
  <si>
    <t>bg.baden-frauen@noeschule.at</t>
  </si>
  <si>
    <t>Bundesgymnasium und Bundesrealgymnasium Berndorf</t>
  </si>
  <si>
    <t>Sportpromenade 19</t>
  </si>
  <si>
    <t>02672/82265-0</t>
  </si>
  <si>
    <t>bg.berndorf@noeschule.at</t>
  </si>
  <si>
    <t>Real-, Aufbau- und Aufbaurealgymnasium des Schulvereins der Salesianer Don Boscos</t>
  </si>
  <si>
    <t>Don Bosco-Straße 20</t>
  </si>
  <si>
    <t>02254/72313-0</t>
  </si>
  <si>
    <t>gym.unterwaltersdorf@noeschule.at</t>
  </si>
  <si>
    <t>Bundesrealgymnasium Bad Vöslau – Gainfarn</t>
  </si>
  <si>
    <t>Petzgasse 36</t>
  </si>
  <si>
    <t>02252/76287</t>
  </si>
  <si>
    <t>306056@noeschule.at</t>
  </si>
  <si>
    <t>brg.badvoeslau-gainfarn@noeschule.at</t>
  </si>
  <si>
    <t>Thomas Morus Schule</t>
  </si>
  <si>
    <t>Schlossgasse 18-20</t>
  </si>
  <si>
    <t>02253/21589</t>
  </si>
  <si>
    <t>office@scholathomasmorus.at</t>
  </si>
  <si>
    <t>Bundesgymnasium und Bundesrealgymnasium St. Pölten, Josefstrasse</t>
  </si>
  <si>
    <t>Josefstraße 84</t>
  </si>
  <si>
    <t>02742/72959-0</t>
  </si>
  <si>
    <t>s.klimek@bgstpoelten.ac.at</t>
  </si>
  <si>
    <t>bg.stpoelten@noeschule.at</t>
  </si>
  <si>
    <t>Bundesrealgymnasium und Bundesoberstufenrealgymnasium St. Pölten, Schulring</t>
  </si>
  <si>
    <t>Schulring 16</t>
  </si>
  <si>
    <t>02742/72055</t>
  </si>
  <si>
    <t>brg.stpoelten@noeschule.at</t>
  </si>
  <si>
    <t>MARY WARD Privatgymnasium und Oberstufenrealgymnasium der Vereinigung von Ordensschulen Österreichs, St. Pölten</t>
  </si>
  <si>
    <t>02742/72656-0</t>
  </si>
  <si>
    <t>gym.stpoelten@noeschule.at</t>
  </si>
  <si>
    <t>Oberstufenrealgymnasium und Bundeshandelsschule für Leistungssportler</t>
  </si>
  <si>
    <t>Bimbo Binder-Promenade 7</t>
  </si>
  <si>
    <t>02742/73453</t>
  </si>
  <si>
    <t>borgl.stpoelten@noeschule.at</t>
  </si>
  <si>
    <t>dir.borgl.stpoelten@noeschule.at</t>
  </si>
  <si>
    <t>Bundesgymnasium und Bundesrealgymnasium Krems, Piaristengasse</t>
  </si>
  <si>
    <t>Krems/Donau</t>
  </si>
  <si>
    <t>Piaristengasse 2</t>
  </si>
  <si>
    <t>02732/83300-00</t>
  </si>
  <si>
    <t>direktion@piaristengymnasium.at</t>
  </si>
  <si>
    <t>bg.krems-piaristen@noeschule.at</t>
  </si>
  <si>
    <t>Bundesoberstufenrealgymnasium Krems</t>
  </si>
  <si>
    <t>Heinemannstraße 12</t>
  </si>
  <si>
    <t>02732/82313</t>
  </si>
  <si>
    <t>direktion@borg-krems.ac.at</t>
  </si>
  <si>
    <t>borg.krems@noeschule.at</t>
  </si>
  <si>
    <t>Bundesrealgymnasium Krems, Ringstrasse</t>
  </si>
  <si>
    <t>Ringstraße 33</t>
  </si>
  <si>
    <t>02732/82082-0</t>
  </si>
  <si>
    <t>direktion@brgkrems.ac.at</t>
  </si>
  <si>
    <t>brg.krems@noeschule.at</t>
  </si>
  <si>
    <t>MARY WARD Oberstufenrealgymnasium der Vereinigung von Ordensschulen Österreichs, Krems</t>
  </si>
  <si>
    <t>02732/82249-40</t>
  </si>
  <si>
    <t>s301046@noeschule.at</t>
  </si>
  <si>
    <t>gym.krems@noeschule.at</t>
  </si>
  <si>
    <t>Bundesrealgymnasium Kremszeile</t>
  </si>
  <si>
    <t>Rechte Kremszeile 54</t>
  </si>
  <si>
    <t>02732/82471-0</t>
  </si>
  <si>
    <t>d301056@noeschule.at</t>
  </si>
  <si>
    <t>bg.krems-kremszeile@noeschule.at</t>
  </si>
  <si>
    <t>Bundesrealgymnasium Waidhofen/Ybbs</t>
  </si>
  <si>
    <t>Waidhofen/Ybbs</t>
  </si>
  <si>
    <t>Schillerplatz 1</t>
  </si>
  <si>
    <t>07442/52165-10</t>
  </si>
  <si>
    <t>brg.waidhofen-ybbs@noeschule.at</t>
  </si>
  <si>
    <t>Bundesgymnasium Wr. Neustadt, Babenbergerring</t>
  </si>
  <si>
    <t>Babenbergerring 10</t>
  </si>
  <si>
    <t>02622/22380</t>
  </si>
  <si>
    <t>office@bg-bab.ac.at</t>
  </si>
  <si>
    <t>bg.wr-neustadt-babenberger@noeschule.at</t>
  </si>
  <si>
    <t>Bundesrealgymnasium Wr. Neustadt, Gröhrmühlgasse</t>
  </si>
  <si>
    <t>Gröhrmühlgasse 27</t>
  </si>
  <si>
    <t>02622/23115-0</t>
  </si>
  <si>
    <t>s304026@brg-wrn.ac.at</t>
  </si>
  <si>
    <t>brg.wr-neustadt@noeschule.at</t>
  </si>
  <si>
    <t>Bundesoberstufenrealgymnasium Wr. Neustadt</t>
  </si>
  <si>
    <t>Herzog Leopold-Straße 32</t>
  </si>
  <si>
    <t>02622/23116-0</t>
  </si>
  <si>
    <t>info@borg2700.at</t>
  </si>
  <si>
    <t>borg.wr-neustadt@noeschule.at</t>
  </si>
  <si>
    <t>Bundesgymnasium und Bundesrealgymnasium Wr. Neustadt, Zehnergasse</t>
  </si>
  <si>
    <t>Zehnergasse 15</t>
  </si>
  <si>
    <t>02622/23136-0</t>
  </si>
  <si>
    <t>direktor@bgzwn.at</t>
  </si>
  <si>
    <t>bg.wr-neustadt-zehner@noeschule.at</t>
  </si>
  <si>
    <t>Öffentliches Stiftsgymnasium der Benediktiner, Seitenstetten</t>
  </si>
  <si>
    <t>Am Klosterberg 1</t>
  </si>
  <si>
    <t>07477/42300-317</t>
  </si>
  <si>
    <t>s305016@noeschule.at</t>
  </si>
  <si>
    <t>gym.seitenstetten@noeschule.at</t>
  </si>
  <si>
    <t>Bundesgymnasium und Bundesrealgymnasium Amstetten</t>
  </si>
  <si>
    <t>Anzengruberstraße 6</t>
  </si>
  <si>
    <t>07472/62903-0</t>
  </si>
  <si>
    <t>305026@noeschule.at</t>
  </si>
  <si>
    <t>bg.amstetten@noeschule.at</t>
  </si>
  <si>
    <t>Bundesgymnasium und Bundesrealgymnasium Bruck/Leitha</t>
  </si>
  <si>
    <t>Bruck/Leitha</t>
  </si>
  <si>
    <t>Fischamender Straße 23-25</t>
  </si>
  <si>
    <t>02162/62432-0</t>
  </si>
  <si>
    <t>bg.bruck-leitha@noeschule.at</t>
  </si>
  <si>
    <t>Bundesgymnasium und Bundesrealgymnasium Schwechat</t>
  </si>
  <si>
    <t>Ehrenbrunngasse 6</t>
  </si>
  <si>
    <t>01/7078494-0</t>
  </si>
  <si>
    <t>bg.schwechat@noeschule.at</t>
  </si>
  <si>
    <t>Bundesgymnasium und Bundesrealgymnasium Gänserndorf</t>
  </si>
  <si>
    <t>Gärtnergasse 5-7</t>
  </si>
  <si>
    <t>02282/2308</t>
  </si>
  <si>
    <t>s308016@noeschule.at</t>
  </si>
  <si>
    <t>bg.gaenserndorf@noeschule.at</t>
  </si>
  <si>
    <t>BORG Deutsch-Wagram</t>
  </si>
  <si>
    <t>02247/65087</t>
  </si>
  <si>
    <t>info@borgdw.at</t>
  </si>
  <si>
    <t>borg.deutsch-wagram@noeschule.at</t>
  </si>
  <si>
    <t>Bundesgymnasium und Bundesrealgymnasium Groß-Enzersdorf</t>
  </si>
  <si>
    <t>Freiherr-von-Smola-Straße 3</t>
  </si>
  <si>
    <t>02249 / 28451</t>
  </si>
  <si>
    <t>sekretariat@bggrossenzersdorf.ac.at</t>
  </si>
  <si>
    <t>bg.gross-enzersdorf@noeschule.at</t>
  </si>
  <si>
    <t>Bundesgymnasium und Bundesrealgymnasium Gmünd</t>
  </si>
  <si>
    <t>Gymnasiumstraße 5</t>
  </si>
  <si>
    <t>02852/52700-0</t>
  </si>
  <si>
    <t>bg.gmuend@noeschule.at</t>
  </si>
  <si>
    <t>Bundesgymnasium und Bundesrealgymnasium Hollabrunn</t>
  </si>
  <si>
    <t>Reucklstraße 9</t>
  </si>
  <si>
    <t>02952/2628-0</t>
  </si>
  <si>
    <t>direktion@bghollabrunn.ac.at</t>
  </si>
  <si>
    <t>bg.hollabrunn@noeschule.at</t>
  </si>
  <si>
    <t>Erzbischöfliches Realgymnasium und Aufbaugymnasium Hollabrunn</t>
  </si>
  <si>
    <t>02952/4421-0</t>
  </si>
  <si>
    <t>s310026@noeschule.at</t>
  </si>
  <si>
    <t>gym.hollabrunn@noeschule.at</t>
  </si>
  <si>
    <t>Bundesgymnasium, Bundesaufbaugymnasium und Bundesaufbaurealgymnasium Horn</t>
  </si>
  <si>
    <t>Puechhaimgasse 21</t>
  </si>
  <si>
    <t>02982/2347-0</t>
  </si>
  <si>
    <t>direktion@bghorn.ac.at</t>
  </si>
  <si>
    <t>bg.horn@noeschule.at</t>
  </si>
  <si>
    <t>Bundesgymnasium und Bundesrealgymnasium Stockerau</t>
  </si>
  <si>
    <t>Unter den Linden 16</t>
  </si>
  <si>
    <t>02266/62143-0</t>
  </si>
  <si>
    <t>312016@noeschule.at</t>
  </si>
  <si>
    <t>bg.stockerau@noeschule.at</t>
  </si>
  <si>
    <t>Bundesgymnasium und Bundesrealgymnasium</t>
  </si>
  <si>
    <t>Liese-Prokop-Straße 1</t>
  </si>
  <si>
    <t>02262/90400</t>
  </si>
  <si>
    <t>direktion@ahs-korneuburg.at</t>
  </si>
  <si>
    <t>gym.korneuburg@noeschule.at</t>
  </si>
  <si>
    <t>Bundesgymnasium und Bundesrealgymnasium Lilienfeld</t>
  </si>
  <si>
    <t>Klosterrotte 1</t>
  </si>
  <si>
    <t>02762/52380-0</t>
  </si>
  <si>
    <t>sekretariat@bglilienfeld.ac.at</t>
  </si>
  <si>
    <t>bg.lilienfeld@noeschule.at</t>
  </si>
  <si>
    <t>Öffentliches Stiftsgymnasium und Oberstufenrealgymnasium der Benediktiner, Melk</t>
  </si>
  <si>
    <t>Abt Berthold Dietmayr-Straße 1</t>
  </si>
  <si>
    <t>02752/555-411</t>
  </si>
  <si>
    <t>direktion@stiftsgymnasium-melk.org</t>
  </si>
  <si>
    <t>gym.melk@noeschule.at</t>
  </si>
  <si>
    <t>Bundesgymnasium und Bundesrealgymnasium Laa/Thaya</t>
  </si>
  <si>
    <t>Martin Wachter-Platz 6</t>
  </si>
  <si>
    <t>02522/2401-0</t>
  </si>
  <si>
    <t>316016@noeschule.at</t>
  </si>
  <si>
    <t>bg.laa-thaya@noeschule.at</t>
  </si>
  <si>
    <t>Bundesoberstufenrealgymnasium Mistelbach</t>
  </si>
  <si>
    <t>Brennerweg 8</t>
  </si>
  <si>
    <t>02572/2341</t>
  </si>
  <si>
    <t>borg.mistelbach@noeschule.at</t>
  </si>
  <si>
    <t>Bundesgymnasium und Bundesrealgymnasium Wolkersdorf</t>
  </si>
  <si>
    <t>Wolkersdorf</t>
  </si>
  <si>
    <t>Withalmstraße 14</t>
  </si>
  <si>
    <t>02245/82555</t>
  </si>
  <si>
    <t>gerhard.schwaigerlehner@bildung.gv.at</t>
  </si>
  <si>
    <t>bg.wolkersdorf@noeschule.at</t>
  </si>
  <si>
    <t>Bundesgymnasium Mödling, Untere Bachgasse</t>
  </si>
  <si>
    <t>Untere Bachgasse 8</t>
  </si>
  <si>
    <t>02236/22511</t>
  </si>
  <si>
    <t>reinhard.gogola@bildung.gv.at</t>
  </si>
  <si>
    <t>bg.moedling-bach@noeschule.at</t>
  </si>
  <si>
    <t>Bundesgymnasium und Bundesrealgymnasium Mödling, Keimgasse</t>
  </si>
  <si>
    <t>Franz Keim-Gasse 3</t>
  </si>
  <si>
    <t>02236/24244-0</t>
  </si>
  <si>
    <t>s317026@noeschule.at</t>
  </si>
  <si>
    <t>bg.moedling-keim@noeschule.at</t>
  </si>
  <si>
    <t>Bundesgymnasium und Bundesrealgymnasium Perchtoldsdorf</t>
  </si>
  <si>
    <t>Roseggergasse 2-4</t>
  </si>
  <si>
    <t>01/8694728-0</t>
  </si>
  <si>
    <t>bg.perchtoldsdorf@noeschule.at</t>
  </si>
  <si>
    <t>Bundesrealgymnasium unter bes. Berücksichtigung d. sportlichen Ausbildung, Maria Enzersdorf</t>
  </si>
  <si>
    <t>Giesshübler Straße 37</t>
  </si>
  <si>
    <t>02236/46742-0</t>
  </si>
  <si>
    <t>schule@sportgymnasium.at</t>
  </si>
  <si>
    <t>brg.maria-enzersdorf@noeschule.at</t>
  </si>
  <si>
    <t>Liese Prokop Privatschule für Hochleistungssportler</t>
  </si>
  <si>
    <t>Liese Prokop Platz 1</t>
  </si>
  <si>
    <t>02236 / 389610-10</t>
  </si>
  <si>
    <t>gym.maria-enzersdorf@noeschule.at</t>
  </si>
  <si>
    <t>Bundesoberstufenrealgymnasium Guntramsdorf</t>
  </si>
  <si>
    <t>Friedhofsstraße 36</t>
  </si>
  <si>
    <t>02236/502001</t>
  </si>
  <si>
    <t>direktion@org-guntramsdorf.at</t>
  </si>
  <si>
    <t>borg.guntramsdorf@noeschule.at</t>
  </si>
  <si>
    <t>Höhere Schule im Landesklinikum der Marktgemeinde Guntramsdorf</t>
  </si>
  <si>
    <t>02236 44183323</t>
  </si>
  <si>
    <t>d317076@noeschule.at</t>
  </si>
  <si>
    <t>gym.guntramsdorf@noeschule.at</t>
  </si>
  <si>
    <t>Bundesgymnasium und Bundesrealgymnasium Neunkirchen</t>
  </si>
  <si>
    <t>Otto Glöckel-Weg 2</t>
  </si>
  <si>
    <t>02635/62674-0</t>
  </si>
  <si>
    <t>bg.neunkirchen@noeschule.at</t>
  </si>
  <si>
    <t>Gymnasium und Realgymnasium Sachsenbrunn</t>
  </si>
  <si>
    <t>Kirchberg/Wechsel</t>
  </si>
  <si>
    <t>Sachsenbrunn 52</t>
  </si>
  <si>
    <t>02641/2202</t>
  </si>
  <si>
    <t>direktion@sachsenbrunn.at</t>
  </si>
  <si>
    <t>gym.sachsenbrunn@noeschule.at</t>
  </si>
  <si>
    <t>Bundesoberstufenrealgymnasium Ternitz</t>
  </si>
  <si>
    <t>Straße d. 12. Februar 23</t>
  </si>
  <si>
    <t>02630/35052</t>
  </si>
  <si>
    <t>gym.ternitz@noeschule.at</t>
  </si>
  <si>
    <t>Gymnasium u. Realgymnasium des Institutes Sacre Coeur, Pressbaum</t>
  </si>
  <si>
    <t>02233/52427-210</t>
  </si>
  <si>
    <t>gymnasium@scp.ac.at</t>
  </si>
  <si>
    <t>gym.pressbaum@noeschule.at</t>
  </si>
  <si>
    <t>Bundesoberstufenrealgymnasium Neulengbach</t>
  </si>
  <si>
    <t>Sindelarstraße 440</t>
  </si>
  <si>
    <t>02772 54189</t>
  </si>
  <si>
    <t>direktion@borg-neulengbach.at</t>
  </si>
  <si>
    <t>borg.neulengbach@noeschule.at</t>
  </si>
  <si>
    <t>Bundesgymnasium und Bundesrealgymnasium Purkersdorf</t>
  </si>
  <si>
    <t>Herrengasse 4</t>
  </si>
  <si>
    <t>02231/61304-0</t>
  </si>
  <si>
    <t>gym.purkersdorf@noeschule.at</t>
  </si>
  <si>
    <t>Expositur des Bundesgymnasiums und Bundesrealgymnasiums Purkersdorf</t>
  </si>
  <si>
    <t>Norbertinumstrasse 7</t>
  </si>
  <si>
    <t>​02233/52 410</t>
  </si>
  <si>
    <t>office@wienerwaldgymnasium.at</t>
  </si>
  <si>
    <t>gym.purkersdorf-exp@noeschule.at</t>
  </si>
  <si>
    <t>Bundesoberstufenrealgymnasium Scheibbs</t>
  </si>
  <si>
    <t>Schacherlweg 1</t>
  </si>
  <si>
    <t>07482/42570-0</t>
  </si>
  <si>
    <t>320016@noeschule.at</t>
  </si>
  <si>
    <t>borg.scheibbs@noeschule.at</t>
  </si>
  <si>
    <t>Bundesgymnasium und Bundesrealgymnasium Wieselburg</t>
  </si>
  <si>
    <t>Wieselburg/Erlauf</t>
  </si>
  <si>
    <t>Erlaufpromenade 1</t>
  </si>
  <si>
    <t>07416/52455-0</t>
  </si>
  <si>
    <t>bg.wieselburg@noeschule.at</t>
  </si>
  <si>
    <t>Bundesgymnasium und Bundesrealgymnasium Tulln</t>
  </si>
  <si>
    <t>Donaulände 72</t>
  </si>
  <si>
    <t>02272/66227</t>
  </si>
  <si>
    <t>bg.tulln@noeschule.at</t>
  </si>
  <si>
    <t>Bundesgymnasium und Bundesrealgymnasium Klosterneuburg</t>
  </si>
  <si>
    <t>Buchberggasse 31</t>
  </si>
  <si>
    <t>02243/32155-0</t>
  </si>
  <si>
    <t>321026@noeschule.at</t>
  </si>
  <si>
    <t>bg.klosterneuburg@noeschule.at</t>
  </si>
  <si>
    <t>Bundesgymnasium und Bundesrealgymnasium Waidhofen/Thaya</t>
  </si>
  <si>
    <t>Waidhofen/Thaya</t>
  </si>
  <si>
    <t>02842/52554-0</t>
  </si>
  <si>
    <t>bg.waidhofen-thaya@noeschule.at</t>
  </si>
  <si>
    <t>Gymnasium und Oberstufenrealgymnasium Klemens Maria Hofbauer, Katzelsdorf</t>
  </si>
  <si>
    <t>Eichbüchlerstraße 97</t>
  </si>
  <si>
    <t>02622/78 402-0</t>
  </si>
  <si>
    <t>gym.katzelsdorf@noeschule.at</t>
  </si>
  <si>
    <t>Privates Gymnasium und Realgymnasium der Schulstiftung der Erzdiözese Wien</t>
  </si>
  <si>
    <t>Strandbadstrasse 5-9</t>
  </si>
  <si>
    <t>0676 5555396</t>
  </si>
  <si>
    <t>direktion@privatgym-klosterneuburg.ac.at</t>
  </si>
  <si>
    <t>s321036@noeschule.at</t>
  </si>
  <si>
    <t>HTL</t>
  </si>
  <si>
    <t>Höhere technische Bundeslehranstalt Krems</t>
  </si>
  <si>
    <t>Alauntalstraße 29</t>
  </si>
  <si>
    <t>02732/83190-0</t>
  </si>
  <si>
    <t>direktion@htlkrems.ac.at</t>
  </si>
  <si>
    <t>htl.krems@noeschule.at</t>
  </si>
  <si>
    <t>Höhere technische Bundeslehr- und Versuchsanstalt Waidhofen/Ybbs</t>
  </si>
  <si>
    <t>Im Vogelsang 8</t>
  </si>
  <si>
    <t>07442/52590-0</t>
  </si>
  <si>
    <t>office@htlwy.ac.at</t>
  </si>
  <si>
    <t>htl.waidhofen-ybbs@noeschule.at</t>
  </si>
  <si>
    <t>Höhere technische Bundeslehr- und Versuchsanstalt St. Pölten</t>
  </si>
  <si>
    <t>Waldstraße 3</t>
  </si>
  <si>
    <t>02742/75051-0</t>
  </si>
  <si>
    <t>office@htlstp.ac.at</t>
  </si>
  <si>
    <t>htl.stpoelten@noeschule.at</t>
  </si>
  <si>
    <t>Höhere technische Lehranstalt Baden, Malerschule Leesdorf</t>
  </si>
  <si>
    <t>Leesdorfer Hauptstraße 69</t>
  </si>
  <si>
    <t>02252/80250</t>
  </si>
  <si>
    <t>office@malerschule-baden.ac.at</t>
  </si>
  <si>
    <t>ms.baden@noeschule.at</t>
  </si>
  <si>
    <t>Werkmeisterschule für Berufstätige für Technische Chemie und Umwelttechnik</t>
  </si>
  <si>
    <t>Mariazeller Straße 97</t>
  </si>
  <si>
    <t>02742/890-2212</t>
  </si>
  <si>
    <t>peter.krippl@noe.wifi.at</t>
  </si>
  <si>
    <t>wms.stpoelten-wifi@noeschule.at</t>
  </si>
  <si>
    <t>HLA-Aufbaulehrgang Möbeldesign und Kolleg für Möbeldesign</t>
  </si>
  <si>
    <t>02742/890-2410</t>
  </si>
  <si>
    <t>birgit.zeillinger@noe.wifi.at</t>
  </si>
  <si>
    <t>kolleg.moebeldesign@noeschule.at</t>
  </si>
  <si>
    <t>Höhere technische Bundeslehr- und Versuchsanstalt Wr. Neustadt</t>
  </si>
  <si>
    <t>Dr. Eckener Gasse 2</t>
  </si>
  <si>
    <t>02622/27871</t>
  </si>
  <si>
    <t>office@htlwrn.ac.at</t>
  </si>
  <si>
    <t>htl.wr-neustadt@noeschule.at</t>
  </si>
  <si>
    <t>Werkmeisterschule des BFI NOE</t>
  </si>
  <si>
    <t>Molkereistraße 13</t>
  </si>
  <si>
    <t>0699 / 133 33 100</t>
  </si>
  <si>
    <t>m.schilk@bfinoe.at</t>
  </si>
  <si>
    <t>s304437@noeschule.at</t>
  </si>
  <si>
    <t>Werkmeisterschule für Berufstätige des WIFI der Wirtschaftskammer für NÖ, Gänserndorf</t>
  </si>
  <si>
    <t>Eichamtstraße 15</t>
  </si>
  <si>
    <t>02282/4494</t>
  </si>
  <si>
    <t>308427@noeschule.at</t>
  </si>
  <si>
    <t>wms.gaenserndorf@noeschule.at</t>
  </si>
  <si>
    <t>Werkmeisterschule für Berufstätige des WIFI der Kammer der gewerblichen Wirtschaft für NÖ, Gmünd</t>
  </si>
  <si>
    <t>Weitraer Straße 42-44</t>
  </si>
  <si>
    <t>02852/51533</t>
  </si>
  <si>
    <t>wms.gmuend@noeschule.at</t>
  </si>
  <si>
    <t>Höhere technische Bundeslehranstalt Hollabrunn</t>
  </si>
  <si>
    <t>Anton Ehrenfriedstraße 10</t>
  </si>
  <si>
    <t>02952/3361-0</t>
  </si>
  <si>
    <t>office@htl-hl.ac.at</t>
  </si>
  <si>
    <t>htl.hollabrunn@noeschule.at</t>
  </si>
  <si>
    <t>Priv. Höhere technische Lehranstalt für Lebensmitteltechnologie Hollabrunn</t>
  </si>
  <si>
    <t>02952/3361-500</t>
  </si>
  <si>
    <t>310457@noeschule.at</t>
  </si>
  <si>
    <t>htl-lt.hollabrunn@noeschule.at</t>
  </si>
  <si>
    <t>Werkmeisterschule für Berufstätige des WIFI der Kammer der gewerblichen Wirtschaft für NÖ, Langenlois</t>
  </si>
  <si>
    <t>Schloss Haindorf, Krumpöckallee 21</t>
  </si>
  <si>
    <t>wms.langenlois@noeschule.at</t>
  </si>
  <si>
    <t>* Ohne *</t>
  </si>
  <si>
    <t>Meisterklasse für Tischlerei, Pöchlarn</t>
  </si>
  <si>
    <t>Oskar Kokoschka Straße 5</t>
  </si>
  <si>
    <t>02757/7690</t>
  </si>
  <si>
    <t>315437@noeschule.at</t>
  </si>
  <si>
    <t>ms.poechlarn@noeschule.at</t>
  </si>
  <si>
    <t>Höhere technische Lehranstalt der Stadtgemeinde Ybbs/Donau</t>
  </si>
  <si>
    <t>Ybbs/Donau</t>
  </si>
  <si>
    <t>Schulring 6</t>
  </si>
  <si>
    <t>07412/52575-511</t>
  </si>
  <si>
    <t>htl@sz-ybbs.ac.at</t>
  </si>
  <si>
    <t>htl.ybbs@noeschule.at</t>
  </si>
  <si>
    <t>Höhere technische Lehranstalt für Elektronik Mistelbach</t>
  </si>
  <si>
    <t>Karl Katschthaler-Str. 2</t>
  </si>
  <si>
    <t>02572/32036</t>
  </si>
  <si>
    <t>info@htlmistelbach.ac.at</t>
  </si>
  <si>
    <t>htl.mistelbach@noeschule.at</t>
  </si>
  <si>
    <t>Werkmeisterschule für Berufstätige des WIFI der Wirtschaftskammer für NÖ, Mistelbach</t>
  </si>
  <si>
    <t>Pater Helde Straße 19</t>
  </si>
  <si>
    <t>316437@noeschule.at</t>
  </si>
  <si>
    <t>wms.mistelbach@noeschule.at</t>
  </si>
  <si>
    <t>Höhere technische Bundeslehr- und Versuchsanstalt Mödling</t>
  </si>
  <si>
    <t>Technikerstraße 1-5</t>
  </si>
  <si>
    <t>02236/408-0</t>
  </si>
  <si>
    <t>office@htl.moedling.at</t>
  </si>
  <si>
    <t>htl.moedling@noeschule.at</t>
  </si>
  <si>
    <t>Berufspädagogisches Institut der Österreichischen Jungarbeiterbewegung, Mödling</t>
  </si>
  <si>
    <t>Dr. Bruno Buchwieser-Gasse 1</t>
  </si>
  <si>
    <t>02236/232710</t>
  </si>
  <si>
    <t>berpaed.moedling@noeschule.at</t>
  </si>
  <si>
    <t>Werkmeisterschule für Berufstätige des WIFI der Kammer der gewerblichen Wirtschaft für NÖ, Neunkirchen</t>
  </si>
  <si>
    <t>Triesterstraße 63</t>
  </si>
  <si>
    <t>wms.neunkirchen@noeschule.at</t>
  </si>
  <si>
    <t>Bundesfachschule für Flugtechnik Langenlebarn</t>
  </si>
  <si>
    <t>Fliegerhorst</t>
  </si>
  <si>
    <t>050201 3229902</t>
  </si>
  <si>
    <t>bfs.langenlebarn@noeschule.at</t>
  </si>
  <si>
    <t>Höhere technische Bundeslehranstalt Karlstein</t>
  </si>
  <si>
    <t>htl.karlstein@noeschule.at</t>
  </si>
  <si>
    <t>Private Höhere Lehranstalt für BT für Informationstechnologie und Kolleg für BT für Informationstechnologie der Stadtgemeinde Schwechat</t>
  </si>
  <si>
    <t>Am Concorde Park 2,Gebäude F</t>
  </si>
  <si>
    <t>hlt.schwechat@noeschule.at</t>
  </si>
  <si>
    <t>Werkmeisterschule des WIFI in Böhlerwerk</t>
  </si>
  <si>
    <t>Waidhofen / Ybbs</t>
  </si>
  <si>
    <t>HAK</t>
  </si>
  <si>
    <t>Bundeshandelsakademie und Bundeshandelsschule Retz</t>
  </si>
  <si>
    <t>Seeweg 2</t>
  </si>
  <si>
    <t>02942/20420-0</t>
  </si>
  <si>
    <t>310418@noeschule.at</t>
  </si>
  <si>
    <t>hak.retz@noeschule.at</t>
  </si>
  <si>
    <t>Bundeshandelsakademie und Bundeshandelsschule Baden</t>
  </si>
  <si>
    <t>Mühlgasse 65</t>
  </si>
  <si>
    <t>02252/88568-0</t>
  </si>
  <si>
    <t>office@hak-baden.ac.at</t>
  </si>
  <si>
    <t>hak.baden@noeschule.at</t>
  </si>
  <si>
    <t>Bundeshandelsakademie und Bundeshandelsschule Krems</t>
  </si>
  <si>
    <t>Langenloiser Straße 22</t>
  </si>
  <si>
    <t>02732/82121-0</t>
  </si>
  <si>
    <t>office@hakkrems.ac.at</t>
  </si>
  <si>
    <t>hak.krems@noeschule.at</t>
  </si>
  <si>
    <t>Bundeshandelsakademie und Bundeshandelsschule St. Pölten</t>
  </si>
  <si>
    <t>Waldstraße 1,  Postfach 332</t>
  </si>
  <si>
    <t>02742/71840</t>
  </si>
  <si>
    <t>direktion@hakstpoelten.ac.at</t>
  </si>
  <si>
    <t>hak.stpoelten@noeschule.at</t>
  </si>
  <si>
    <t>Bundeshandelsakademie und Bundeshandelsschule Waidhofen/Ybbs</t>
  </si>
  <si>
    <t>Pocksteinerstraße 3</t>
  </si>
  <si>
    <t>07442/52142-0</t>
  </si>
  <si>
    <t>office@hakwaidhofen-ybbs.ac.at</t>
  </si>
  <si>
    <t>hak.waidhofen-ybbs@noeschule.at</t>
  </si>
  <si>
    <t>Bundeshandelsakademie und Bundeshandelsschule Wr. Neustadt</t>
  </si>
  <si>
    <t>Ungargasse 29</t>
  </si>
  <si>
    <t>02622/23570</t>
  </si>
  <si>
    <t>office@hakwr-neustadt.ac.at</t>
  </si>
  <si>
    <t>hak.wr-neustadt@noeschule.at</t>
  </si>
  <si>
    <t>Bundeshandelsakademie und Bundeshandelsschule Amstetten</t>
  </si>
  <si>
    <t>Stefan Fadinger-Straße 36</t>
  </si>
  <si>
    <t>07472/62628</t>
  </si>
  <si>
    <t>305428@noeschule.at</t>
  </si>
  <si>
    <t>hak.amstetten@noeschule.at</t>
  </si>
  <si>
    <t>Bundeshandelsakademie und Bundeshandelsschule Bruck/Leitha</t>
  </si>
  <si>
    <t>02162/62723-0</t>
  </si>
  <si>
    <t>hak.bruck-leitha@noeschule.at</t>
  </si>
  <si>
    <t>Bundeshandelsakademie und Bundeshandelsschule Gänserndorf</t>
  </si>
  <si>
    <t>Hans Kudlich-Gasse 30</t>
  </si>
  <si>
    <t>02282/2291</t>
  </si>
  <si>
    <t>308418@noeschule.at</t>
  </si>
  <si>
    <t>hak.gaenserndorf@noeschule.at</t>
  </si>
  <si>
    <t>Bundeshandelsakademie und Bundeshandelsschule Gmünd</t>
  </si>
  <si>
    <t>Otto Glöckel-Straße 6</t>
  </si>
  <si>
    <t>02852 52901</t>
  </si>
  <si>
    <t>hak.gmuend@noeschule.at</t>
  </si>
  <si>
    <t>Bundeshandelsakademie und Bundeshandelsschule Hollabrunn</t>
  </si>
  <si>
    <t>02952/2223-0</t>
  </si>
  <si>
    <t>hak.hollabrunn@noeschule.at</t>
  </si>
  <si>
    <t>Bundeshandelsakademie und Bundeshandelsschule Horn</t>
  </si>
  <si>
    <t>Gartengasse 1</t>
  </si>
  <si>
    <t>02982/2696-0</t>
  </si>
  <si>
    <t>hak.horn@noeschule.at</t>
  </si>
  <si>
    <t>Bundeshandelsakademie und Bundeshandelsschule Korneuburg</t>
  </si>
  <si>
    <t>Bankmannring 1</t>
  </si>
  <si>
    <t>02262/72150-0</t>
  </si>
  <si>
    <t>312438@noeschule.at</t>
  </si>
  <si>
    <t>hak.korneuburg@noeschule.at</t>
  </si>
  <si>
    <t>Bundeshandelsschule Stockerau</t>
  </si>
  <si>
    <t>02266 620 25</t>
  </si>
  <si>
    <t>has.stockerau@noeschule.at</t>
  </si>
  <si>
    <t>Handelsakademie und Handelsschule der Stadtgemeinde Ybbs/Donau</t>
  </si>
  <si>
    <t>Schulring 1</t>
  </si>
  <si>
    <t>07412/52575</t>
  </si>
  <si>
    <t>hak@sz-ybbs.ac.at</t>
  </si>
  <si>
    <t>hak.ybbs@noeschule.at</t>
  </si>
  <si>
    <t>Bundeshandelsakademie und Bundeshandelsschule Laa/Thaya</t>
  </si>
  <si>
    <t>Anton-Bruckner-Straße 39</t>
  </si>
  <si>
    <t>02522/2297-0</t>
  </si>
  <si>
    <t>hak.laa-thaya@noeschule.at</t>
  </si>
  <si>
    <t>Bundeshandelsakademie und Bundeshandelsschule Mistelbach</t>
  </si>
  <si>
    <t>02572/2305</t>
  </si>
  <si>
    <t>316448@noeschule.at</t>
  </si>
  <si>
    <t>hak.mistelbach@noeschule.at</t>
  </si>
  <si>
    <t>Handelsakademie und Handelsschule des Fonds der Wiener Kaufmannschaft, Mödling</t>
  </si>
  <si>
    <t>Maria Theresien-Gasse 25</t>
  </si>
  <si>
    <t>02236/22289</t>
  </si>
  <si>
    <t>moedling@vbs.ac.at</t>
  </si>
  <si>
    <t>hak.moedling@noeschule.at</t>
  </si>
  <si>
    <t>Bundeshandelsakademie und Bundeshandelsschule Neunkirchen</t>
  </si>
  <si>
    <t>Schillergasse 10</t>
  </si>
  <si>
    <t>02635/64110-0</t>
  </si>
  <si>
    <t>hak.neunkirchen@noeschule.at</t>
  </si>
  <si>
    <t>Handelsakademie und Handelsschule der Stadtgemeinde Tulln</t>
  </si>
  <si>
    <t>Donaulände 64</t>
  </si>
  <si>
    <t>02272/690 770</t>
  </si>
  <si>
    <t>haktulln@haktulln.ac.at</t>
  </si>
  <si>
    <t>Bundeshandelsakademie und Bundeshandelsschule Waidhofen/Thaya</t>
  </si>
  <si>
    <t>Vitiser Straße 17</t>
  </si>
  <si>
    <t>02842/52303</t>
  </si>
  <si>
    <t>sekretariat@hakwt.at</t>
  </si>
  <si>
    <t>hak.waidhofen-thaya@noeschule.at</t>
  </si>
  <si>
    <t>Bundeshandelsakademie und Bundeshandelsschule Zwettl</t>
  </si>
  <si>
    <t>Hammerweg 1</t>
  </si>
  <si>
    <t>02822/52380-0</t>
  </si>
  <si>
    <t>info@hakzwettl.ac.at</t>
  </si>
  <si>
    <t>hak.zwettl@noeschule.at</t>
  </si>
  <si>
    <t>Bundeshandelsakademie für Führung und Sicherheit an der Theresianischen Militärakademie in Wiener Neustadt</t>
  </si>
  <si>
    <t>0502012029601</t>
  </si>
  <si>
    <t>manfred.weigert@bhak-sicherheit-wrn.ac.at</t>
  </si>
  <si>
    <t>s304418@noeschule.at</t>
  </si>
  <si>
    <t>HUM</t>
  </si>
  <si>
    <t>Höhere Bundeslehranstalt für wirtschaftliche Berufe Baden</t>
  </si>
  <si>
    <t>Germergasse 5</t>
  </si>
  <si>
    <t>02252/89151</t>
  </si>
  <si>
    <t>office@hlabaden.at</t>
  </si>
  <si>
    <t>hlw.baden@noeschule.at</t>
  </si>
  <si>
    <t>International College of Tourismus and Management - ITM GmbH</t>
  </si>
  <si>
    <t>Johann Strauß Strasse 2</t>
  </si>
  <si>
    <t>02252/790260</t>
  </si>
  <si>
    <t>s306429@noeschule.at</t>
  </si>
  <si>
    <t>Höhere Bundeslehranstalt für Mode und Höhere Bundeslehranstalt für wirtschaftliche Berufe</t>
  </si>
  <si>
    <t>Kasernstraße 6</t>
  </si>
  <si>
    <t>02732/85240-0</t>
  </si>
  <si>
    <t>office@hlmhlw-krems.ac.at</t>
  </si>
  <si>
    <t>hlw.krems@noeschule.at</t>
  </si>
  <si>
    <t>Höhere gewerbliche Bundeslehranstalt für Tourismus Krems</t>
  </si>
  <si>
    <t>Langenloiserstraße 22</t>
  </si>
  <si>
    <t>02732/880-115</t>
  </si>
  <si>
    <t>office@hlfkrems.ac.at</t>
  </si>
  <si>
    <t>hlt.krems@noeschule.at</t>
  </si>
  <si>
    <t>Bildungszentrum für Gesundheits- und Sozialberufe der Caritas der Diözese St. Pölten</t>
  </si>
  <si>
    <t>Parkpromenade 10</t>
  </si>
  <si>
    <t>02742/353550</t>
  </si>
  <si>
    <t>fsb.stpoelten@noeschule.at</t>
  </si>
  <si>
    <t>Höhere Bundeslehranstalt für wirtschaftliche Berufe St. Pölten</t>
  </si>
  <si>
    <t>Eybnerstraße 23</t>
  </si>
  <si>
    <t>02742 36 15 15-0</t>
  </si>
  <si>
    <t>sabine.geissberger@bildung.gv.at</t>
  </si>
  <si>
    <t>hlw.stpoelten@noeschule.at</t>
  </si>
  <si>
    <t>Konservatorium für Kirchenmusik der Diözese St.Pölten</t>
  </si>
  <si>
    <t>Klostergasse 10</t>
  </si>
  <si>
    <t>02742/324-345</t>
  </si>
  <si>
    <t>kons@kirche.at</t>
  </si>
  <si>
    <t>kirchenmusik.stpoelten@noeschule.at</t>
  </si>
  <si>
    <t>Höhere Lehranstalt für Tourismus des WIFI, St. Pölten</t>
  </si>
  <si>
    <t>02742/890-2301 oder 2312</t>
  </si>
  <si>
    <t>tms@noe.wifi.at</t>
  </si>
  <si>
    <t>hlt.stpoelten@noeschule.at</t>
  </si>
  <si>
    <t>Private Fachschule für Altendienste und Pflegehilfe St. Pölten</t>
  </si>
  <si>
    <t>02742 361515</t>
  </si>
  <si>
    <t>fs.stpoelten@noeschule.at</t>
  </si>
  <si>
    <t>Ausbildungsinstitut für Mitarbeiter in der Erwachsenenbildung St. Pölten</t>
  </si>
  <si>
    <t>Klostergasse 16</t>
  </si>
  <si>
    <t>02742/3242-352</t>
  </si>
  <si>
    <t>leitung@ausbildungsinstitut.at</t>
  </si>
  <si>
    <t>erwbld.stpoelten@noeschule.at</t>
  </si>
  <si>
    <t>Städtische Höhere Lehranstalt für wirtschaftliche Berufe, Wr. Neustadt</t>
  </si>
  <si>
    <t>02622/26570-11</t>
  </si>
  <si>
    <t>direktion@hlw-wiener-neustadt.at</t>
  </si>
  <si>
    <t>hlw.wr-neustadt@noeschule.at</t>
  </si>
  <si>
    <t>Fachschule für Sozialberufe der Caritas der Erzdiözese Wien, Wr. Neustadt</t>
  </si>
  <si>
    <t>Grazer Straße 52</t>
  </si>
  <si>
    <t>02622/23847</t>
  </si>
  <si>
    <t>s304459@noeschule.at</t>
  </si>
  <si>
    <t>soz.wr-neustadt@noeschule.at</t>
  </si>
  <si>
    <t>Höhere Lehranstalt für Mode- und Bekleidungstechnik</t>
  </si>
  <si>
    <t>Schneeberggasse 26</t>
  </si>
  <si>
    <t>02622/85748-11</t>
  </si>
  <si>
    <t>anneliese.buxbaum@hlm-bafep-wrn.ac.at</t>
  </si>
  <si>
    <t>hlm.wr-neustadt@noeschule.at</t>
  </si>
  <si>
    <t>Höhere Lehranstalt für wirtschaftliche Berufe – Ausbildungzweig Sozialmanagement St.Pantaleon – Erla</t>
  </si>
  <si>
    <t>St. Pantaleon-Erla</t>
  </si>
  <si>
    <t>Klein Erla 1</t>
  </si>
  <si>
    <t>07435/7464</t>
  </si>
  <si>
    <t>office@fachschulenerla.ac.at</t>
  </si>
  <si>
    <t>fs.erla@noeschule.at</t>
  </si>
  <si>
    <t>Fachschule für wirtschaftliche Berufe der Kongregation der Schulschwestern, Amstetten</t>
  </si>
  <si>
    <t>0660 9929933</t>
  </si>
  <si>
    <t>305449@noeschule.at</t>
  </si>
  <si>
    <t>fs.amstetten@noeschule.at</t>
  </si>
  <si>
    <t>Fachschule für Sozialberufe Gleiß</t>
  </si>
  <si>
    <t>Gleiß/Sonntagberg</t>
  </si>
  <si>
    <t>07448/2316-16</t>
  </si>
  <si>
    <t>fsb.gleiss@noeschule.at</t>
  </si>
  <si>
    <t>Höhere Bundeslehranstalt für wirtschaftliche Berufe Amstetten</t>
  </si>
  <si>
    <t>07472/68210-0</t>
  </si>
  <si>
    <t>office@hlwamstetten.ac.at</t>
  </si>
  <si>
    <t>hlw.amstetten@noeschule.at</t>
  </si>
  <si>
    <t>Höhere Bundeslehranstalt für wirtschaftliche Berufe Haag</t>
  </si>
  <si>
    <t>Wienerstraße 2</t>
  </si>
  <si>
    <t>07434/43717-0</t>
  </si>
  <si>
    <t>305479@noeschule.at</t>
  </si>
  <si>
    <t>hlw.haag@noeschule.at</t>
  </si>
  <si>
    <t>Private Fachschule für Altendienste und Pflegehilfe Haag</t>
  </si>
  <si>
    <t>07434/43717</t>
  </si>
  <si>
    <t>305489@noeschule.at</t>
  </si>
  <si>
    <t>fs.haag@noeschule.at</t>
  </si>
  <si>
    <t>Bundesfachschule für wirtschaftliche Berufe Gmünd</t>
  </si>
  <si>
    <t>fw.gmuend@noeschule.at</t>
  </si>
  <si>
    <t>bfs.gmuend@noeschule.at</t>
  </si>
  <si>
    <t>Schule für Sozialbetreuungsberufe, Schwerpunkt Altenarbeit</t>
  </si>
  <si>
    <t>Otto-Glöckel-Straße 6</t>
  </si>
  <si>
    <t>02852 529 01</t>
  </si>
  <si>
    <t>Höhere Bundeslehranstalt für wirtschaftliche Berufe Hollabrunn</t>
  </si>
  <si>
    <t>Mühlgasse 35</t>
  </si>
  <si>
    <t>02952/2546-0</t>
  </si>
  <si>
    <t>310429@noeschule.at</t>
  </si>
  <si>
    <t>hlw.hollabrunn@noeschule.at</t>
  </si>
  <si>
    <t>Höhere Bundeslehranstalt für Tourismus Retz</t>
  </si>
  <si>
    <t>02942/20464</t>
  </si>
  <si>
    <t>office@hltretz.ac.at</t>
  </si>
  <si>
    <t>hlt.retz@noeschule.at</t>
  </si>
  <si>
    <t>Höhere Bundeslehranstalt für wirtschaftliche Berufe Horn</t>
  </si>
  <si>
    <t>02982/2235</t>
  </si>
  <si>
    <t>office@hlwhorn.ac.at</t>
  </si>
  <si>
    <t>hlw.horn@noeschule.at</t>
  </si>
  <si>
    <t>Schule für Sozialbetreuungsberufe</t>
  </si>
  <si>
    <t>Raabser Straße 49</t>
  </si>
  <si>
    <t>office@sobhorn.ac.at</t>
  </si>
  <si>
    <t>fs.horn@noeschule.at</t>
  </si>
  <si>
    <t>Fachschule für Sozialberufe der Missionsschwestern, Stockerau</t>
  </si>
  <si>
    <t>Horner Straße 56</t>
  </si>
  <si>
    <t>02266/64586</t>
  </si>
  <si>
    <t>fsb.stockerau@noeschule.at</t>
  </si>
  <si>
    <t>fs.stockerau@noeschule.at</t>
  </si>
  <si>
    <t>Höhere Lehranstalt für wirtschaftliche Berufe – Ausbildungzweig Sozialmanagement Langenlois</t>
  </si>
  <si>
    <t>Anton-Zöhrer-Straße 3</t>
  </si>
  <si>
    <t>02734/2368</t>
  </si>
  <si>
    <t>fsb.langenlois@noeschule.at</t>
  </si>
  <si>
    <t>fs.langenlois@noeschule.at</t>
  </si>
  <si>
    <t>Höhere Bundeslehranstalt für wirtschaftliche Berufe Türnitz</t>
  </si>
  <si>
    <t>Auhofstrasse 41</t>
  </si>
  <si>
    <t>02769/8301-0</t>
  </si>
  <si>
    <t>office@hlwtuernitz.ac.at</t>
  </si>
  <si>
    <t>hlw.tuernitz@noeschule.at</t>
  </si>
  <si>
    <t>Höhere Lehranstalt für wirtschaftliche Berufe des Zisterzienserstiftes, Ysper</t>
  </si>
  <si>
    <t>Am Campus 1</t>
  </si>
  <si>
    <t>07415/7249-0</t>
  </si>
  <si>
    <t>office@hluwyspertal.ac.at</t>
  </si>
  <si>
    <t>hla.ysper@noeschule.at</t>
  </si>
  <si>
    <t>Höhere Bundeslehranstalt für wirtschaftliche Berufe Mistelbach</t>
  </si>
  <si>
    <t>02572/2950</t>
  </si>
  <si>
    <t>316459@noeschule.at</t>
  </si>
  <si>
    <t>hlw.mistelbach@noeschule.at</t>
  </si>
  <si>
    <t>Schule für Sozialbetreuungsberufe mit dem Schwerpunkt Altenarbeit Mistelbach</t>
  </si>
  <si>
    <t>02572/2950-15</t>
  </si>
  <si>
    <t>316469@noeschule.at</t>
  </si>
  <si>
    <t>fs.mistelbach@noeschule.at</t>
  </si>
  <si>
    <t>Höhere Bundeslehranstalt für wirtschaftliche Berufe Biedermannsdorf</t>
  </si>
  <si>
    <t>Perlasgasse 10</t>
  </si>
  <si>
    <t>02236/71117-0</t>
  </si>
  <si>
    <t>office@hlw-bmdf.ac.at</t>
  </si>
  <si>
    <t>hlw.biedermannsdorf@noeschule.at</t>
  </si>
  <si>
    <t>Höhere Lehranstalten für Mode, Produktmanagement und Präsentation Mödling</t>
  </si>
  <si>
    <t>Josef Hyrtl-Platz 3</t>
  </si>
  <si>
    <t>02236/22205</t>
  </si>
  <si>
    <t>office@hla-moedling.at</t>
  </si>
  <si>
    <t>hlm.moedling@noeschule.at</t>
  </si>
  <si>
    <t>Schule für Sozialbetreuungsberufe mit Schwerpunkt Altenarbeit</t>
  </si>
  <si>
    <t>office@sob-bmdf.ac.at</t>
  </si>
  <si>
    <t>sob-bmdf@noeschule.at</t>
  </si>
  <si>
    <t>Höhere Bundeslehranstalt für Tourismus</t>
  </si>
  <si>
    <t>Semmering</t>
  </si>
  <si>
    <t>Hochstraße 37</t>
  </si>
  <si>
    <t>02664/8192-610</t>
  </si>
  <si>
    <t>office@hltsemmering.ac.at</t>
  </si>
  <si>
    <t>hlt.semmering@noeschule.at</t>
  </si>
  <si>
    <t>Höhere Lehranstalt für wirtschaftliche Berufe der Schulstiftung der Erzdiözese Wien</t>
  </si>
  <si>
    <t>02233/52230</t>
  </si>
  <si>
    <t>office@hlwpressbaum.at</t>
  </si>
  <si>
    <t>hlw.pressbaum@noeschule.at</t>
  </si>
  <si>
    <t>Höhere Bundeslehranstalt für wirtschaftliche Berufe Tulln</t>
  </si>
  <si>
    <t>02272/64767-10 oder 11</t>
  </si>
  <si>
    <t>hlw.tulln@noeschule.at</t>
  </si>
  <si>
    <t>Höhere Lehranstalt für wirtschaftliche Berufe - Bildungsanstalt für Elementarpädagogik</t>
  </si>
  <si>
    <t>Wiener Neustädter Strasse 74</t>
  </si>
  <si>
    <t>02627/45235-16</t>
  </si>
  <si>
    <t>office@hlw-bafep-frohsdorf.ac.at</t>
  </si>
  <si>
    <t>fs.lanzenkirchen@noeschule.at</t>
  </si>
  <si>
    <t>Höhere Lehranstalt und Fachschule für wirtschaftliche Berufe Zwettl, Trägerverein Franziskanerinnen Amstetten</t>
  </si>
  <si>
    <t>02822/52318-17</t>
  </si>
  <si>
    <t>direktion@hlwzwettl.ac.at</t>
  </si>
  <si>
    <t>hlw.zwettl@noeschule.at</t>
  </si>
  <si>
    <t>Bildungszentrum für Gesundheits- und Sozialberufe Gaming</t>
  </si>
  <si>
    <t>Ötscherlandstraße 38</t>
  </si>
  <si>
    <t>07485/353</t>
  </si>
  <si>
    <t>bigs.gaming@noeschule.at</t>
  </si>
  <si>
    <t>BAKIP</t>
  </si>
  <si>
    <t>Bundesbildungsanstalt für Elementar- und Sozialpädagogik St. Pölten</t>
  </si>
  <si>
    <t>Dr. Theodor-Körner-Straße 8</t>
  </si>
  <si>
    <t>02742/74354</t>
  </si>
  <si>
    <t>bafep.stpoelten@noeschule.at</t>
  </si>
  <si>
    <t>Bildungsanstalt für Elementarpädagogik der Stadt Wiener Neustadt</t>
  </si>
  <si>
    <t>02622/85748</t>
  </si>
  <si>
    <t>bafep.wr-neustadt@noeschule.at</t>
  </si>
  <si>
    <t>Bildungsanstalt für Elementarpädagogik Amstetten</t>
  </si>
  <si>
    <t>07472/62577-21</t>
  </si>
  <si>
    <t>305810@noeschule.at</t>
  </si>
  <si>
    <t>bafep.amstetten@noeschule.at</t>
  </si>
  <si>
    <t>Krankenpflegeschule am A.Ö. Krankenhaus Stockerau und Korneuburg</t>
  </si>
  <si>
    <t>Landstraße 18</t>
  </si>
  <si>
    <t>02266/609-820</t>
  </si>
  <si>
    <t>krpfl.stockerau@noeschule.at</t>
  </si>
  <si>
    <t>Bundesbildungsanstalt für Elementarpädagogik Mistelbach</t>
  </si>
  <si>
    <t>316810@noeschule.at</t>
  </si>
  <si>
    <t>bafep.mistelbach@noeschule.at</t>
  </si>
  <si>
    <t>Bildungsanstalt für Elementarpädagogik Sacre Coeur Pressbaum</t>
  </si>
  <si>
    <t>02233/52427-338</t>
  </si>
  <si>
    <t>bafep.pressbaum@noeschule.at</t>
  </si>
  <si>
    <t>Private Bildungsanstalt für Elementarpädagogik des Schulvereins Sta. Christiana</t>
  </si>
  <si>
    <t>priv.bafep.lanzenkirchen@noeschule.at</t>
  </si>
  <si>
    <t>Privates Kolleg für Elementarpädagogik des Trägervereins der Werke der Schulschwestern vom III. OSF von Amstetten</t>
  </si>
  <si>
    <t>direktion@basop-zwettl.ac.at</t>
  </si>
  <si>
    <t>priv.bafep.zwettl@noeschule.at</t>
  </si>
  <si>
    <t>Land- und Forstwirtschaftliche Fachschule Edelhof</t>
  </si>
  <si>
    <t>02822/524 02</t>
  </si>
  <si>
    <t>office@lfs-edelhof.ac.at</t>
  </si>
  <si>
    <t>Land- und Forstwirtschaftliche Fachschule Gaming</t>
  </si>
  <si>
    <t>07485/973 53</t>
  </si>
  <si>
    <t>office@lfs-gaming.ac.at</t>
  </si>
  <si>
    <t>Land- und Forstwirtschaftliche Fachschule Gießhübl</t>
  </si>
  <si>
    <t>07472/627 22</t>
  </si>
  <si>
    <t>office@mostviertler-bildungshof.at</t>
  </si>
  <si>
    <t>Land- und Forstwirtschaftliche Fachschule Hohenlehen</t>
  </si>
  <si>
    <t>Hollenstein</t>
  </si>
  <si>
    <t>07445/225</t>
  </si>
  <si>
    <t>office@hohenlehen.at</t>
  </si>
  <si>
    <t>Land- und Forstwirtschaftliche Fachschule Hollabrunn</t>
  </si>
  <si>
    <t>02952/21 33</t>
  </si>
  <si>
    <t>office@diefachschule.at</t>
  </si>
  <si>
    <t>Land- und Forstwirtschaftliche Fachschule Krems</t>
  </si>
  <si>
    <t>02732/875 16</t>
  </si>
  <si>
    <t>fs.krems@wbs-krems.at</t>
  </si>
  <si>
    <t>Land- und Forstwirtschaftliche Fachschule Langenlois</t>
  </si>
  <si>
    <t>02734/21 06</t>
  </si>
  <si>
    <t>office@gartenbauschule.at</t>
  </si>
  <si>
    <t>Land- und Forstwirtschaftliche Fachschule Mistelbach</t>
  </si>
  <si>
    <t>02572/24 21</t>
  </si>
  <si>
    <t>direktion@lfs-mistelbach.ac.at</t>
  </si>
  <si>
    <t>Land- und Forstwirtschaftliche Fachschule Obersiebenbrunn</t>
  </si>
  <si>
    <t>02286/22 02</t>
  </si>
  <si>
    <t>office@lfs-obersiebenbrunn.ac.at</t>
  </si>
  <si>
    <t>Land- und Forstwirtschaftliche Fachschule Ottenschlag</t>
  </si>
  <si>
    <t>02872/72 66</t>
  </si>
  <si>
    <t>direktion@lfs-ottenschlag.ac.at</t>
  </si>
  <si>
    <t>Land- und Forstwirtschaftliche Fachschule Poysdorf</t>
  </si>
  <si>
    <t>02552/24 21</t>
  </si>
  <si>
    <t>office@lfs-poysdorf.ac.at</t>
  </si>
  <si>
    <t>Land- und Forstwirtschaftliche Fachschule Pyhra</t>
  </si>
  <si>
    <t>02745/23 93</t>
  </si>
  <si>
    <t>office@lfs-pyhra.ac.at</t>
  </si>
  <si>
    <t>Land- und Forstwirtschaftliche Fachschule Sooß</t>
  </si>
  <si>
    <t>02754/61 54</t>
  </si>
  <si>
    <t>office@lfs-sooss.ac.at</t>
  </si>
  <si>
    <t>Land- und Forstwirtschaftliche Fachschule Tulln</t>
  </si>
  <si>
    <t>02272/625 15</t>
  </si>
  <si>
    <t>office@lfs-tulln.ac.at</t>
  </si>
  <si>
    <t>Land- und Forstwirtschaftliche Fachschule Tullnerbach</t>
  </si>
  <si>
    <t>02233/524 36</t>
  </si>
  <si>
    <t>fs.tullnerbach@asn.netway.at</t>
  </si>
  <si>
    <t>Land- und Forstwirtschaftliche Fachschule Unterleiten</t>
  </si>
  <si>
    <t>07445/204</t>
  </si>
  <si>
    <t>office@unterleiten.at</t>
  </si>
  <si>
    <t>Land- und Forstwirtschaftliche Fachschule Warth</t>
  </si>
  <si>
    <t>Warth</t>
  </si>
  <si>
    <t>02629/22 22</t>
  </si>
  <si>
    <t>bilungszentrum@lfs-warth.ac.at</t>
  </si>
  <si>
    <t>Land- und Forstwirtschaftliche Fachschule Zwettl</t>
  </si>
  <si>
    <t>02822/526 84</t>
  </si>
  <si>
    <t>fs.zwettl@wvnet.at</t>
  </si>
  <si>
    <t>Land- und Forstwirtschaftliche Berufsschule Edelhof</t>
  </si>
  <si>
    <t>02822/524 73</t>
  </si>
  <si>
    <t>office@bs.edelhof.at</t>
  </si>
  <si>
    <t>Land- und Forstwirtschaftliche Berufsschule Langenlois</t>
  </si>
  <si>
    <t>LFS</t>
  </si>
  <si>
    <t>Edelhof 1</t>
  </si>
  <si>
    <t>Gießhübl 7</t>
  </si>
  <si>
    <t>Garnberg 8</t>
  </si>
  <si>
    <t>Sonnleitenweg  2</t>
  </si>
  <si>
    <t>Wienerstraße  101</t>
  </si>
  <si>
    <t>Am Rosenhügl  15</t>
  </si>
  <si>
    <t>Winzerschulgasse 50</t>
  </si>
  <si>
    <t>Feldhofstraße 6</t>
  </si>
  <si>
    <t xml:space="preserve">Schloß  </t>
  </si>
  <si>
    <t>Oberer Markt  7</t>
  </si>
  <si>
    <t>Kymbergstraße 4</t>
  </si>
  <si>
    <t>Sooß 1</t>
  </si>
  <si>
    <t>Frauentorgasse 72-74</t>
  </si>
  <si>
    <t>Dornleiten 1</t>
  </si>
  <si>
    <t>Aichhof 1</t>
  </si>
  <si>
    <t>Edelhof 2</t>
  </si>
  <si>
    <t>BSH</t>
  </si>
  <si>
    <t>Bundesschülerheim St. Pölten</t>
  </si>
  <si>
    <t>Bimbo Binder-Promenade 5</t>
  </si>
  <si>
    <t>02742/77470</t>
  </si>
  <si>
    <t>bsh.stpoelten@noeschule.at</t>
  </si>
  <si>
    <t>Bundesschülerheim Krems</t>
  </si>
  <si>
    <t>Kasernstraße 6-8</t>
  </si>
  <si>
    <t>02732/83111</t>
  </si>
  <si>
    <t>office@bshkrems.at</t>
  </si>
  <si>
    <t>bsh.krems@noeschule.at</t>
  </si>
  <si>
    <t>Bundesschülerheim Krems an der Donau</t>
  </si>
  <si>
    <t>02732/880</t>
  </si>
  <si>
    <t>Studentenheim Hollabrunn</t>
  </si>
  <si>
    <t>Dechant-Pfeiffer-Strasse 3</t>
  </si>
  <si>
    <t>sh.hollabrunn@noeschule.at</t>
  </si>
  <si>
    <t>Bundesschülerheim Horn</t>
  </si>
  <si>
    <t>Wiesengasse 3</t>
  </si>
  <si>
    <t>02982/2363</t>
  </si>
  <si>
    <t>bsh.horn@noeschule.at</t>
  </si>
  <si>
    <t>Bundesschülerheim Türnitz</t>
  </si>
  <si>
    <t>Schildbachrotte 5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</si>
  <si>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</si>
  <si>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</si>
  <si>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</si>
  <si>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</si>
  <si>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</si>
  <si>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</si>
  <si>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</si>
  <si>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</si>
  <si>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</si>
  <si>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</si>
  <si>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t>Anzahl der Schüler:innen in der SCHULE:</t>
  </si>
  <si>
    <r>
      <t xml:space="preserve">Qualitäts-Check ANMELDUNG (Schritt 1):
</t>
    </r>
    <r>
      <rPr>
        <sz val="11"/>
        <color theme="1"/>
        <rFont val="Calibri"/>
        <family val="2"/>
        <scheme val="minor"/>
      </rPr>
      <t>relevant für 1.  Lieferung bis 31. März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</si>
  <si>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</si>
  <si>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</si>
  <si>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An dieser Stelle auf der Startnummer wird der optionale Text angedruckt,
 der in der Anmeldeliste in Spalte F eingegeben werden kann!</t>
  </si>
  <si>
    <t>Ich werde das Nenngeld bis spät. 26. April überweisen.</t>
  </si>
  <si>
    <r>
      <t xml:space="preserve">Qualitäts-Check ERGEBNIS (Schritt 2):
</t>
    </r>
    <r>
      <rPr>
        <sz val="11"/>
        <color theme="1"/>
        <rFont val="Calibri"/>
        <family val="2"/>
        <scheme val="minor"/>
      </rPr>
      <t>relevant für 2.  Lieferung bis 19. April</t>
    </r>
  </si>
  <si>
    <t>Geburstjahr (2001 bis 2018)</t>
  </si>
  <si>
    <t>LAUFEN GEGEN KREBS - SCHULCHALLENGE</t>
  </si>
  <si>
    <t>ooe</t>
  </si>
  <si>
    <t>elke.muster@gmx.at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</si>
</sst>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12"/>
      <color rgb="FFFF0000"/>
      <name val="Calibri"/>
      <family val="2"/>
      <scheme val="minor"/>
    </font>
    <font>
      <u/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5" borderId="15" xfId="0" applyFont="1" applyFill="1" applyBorder="1" applyAlignment="1">
      <alignment horizontal="left"/>
    </xf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0" xfId="0" applyFill="1" applyAlignment="1">
      <alignment horizontal="center" vertical="center"/>
    </xf>
    <xf numFmtId="0" fontId="10" fillId="5" borderId="17" xfId="0" applyFont="1" applyFill="1" applyBorder="1"/>
    <xf numFmtId="0" fontId="11" fillId="5" borderId="15" xfId="0" applyFont="1" applyFill="1" applyBorder="1" applyAlignment="1">
      <alignment horizontal="left" vertic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8" fillId="0" borderId="0" xfId="0" applyFont="1" applyAlignment="1">
      <alignment horizontal="left" indent="1"/>
    </xf>
    <xf numFmtId="0" fontId="13" fillId="3" borderId="1" xfId="0" applyFont="1" applyFill="1" applyBorder="1" applyAlignment="1" applyProtection="1">
      <alignment horizontal="left" indent="1"/>
      <protection locked="0"/>
    </xf>
    <xf numFmtId="0" fontId="9" fillId="0" borderId="0" xfId="0" applyFont="1" applyAlignment="1">
      <alignment horizontal="left" indent="1"/>
    </xf>
    <xf numFmtId="0" fontId="4" fillId="7" borderId="10" xfId="0" applyFont="1" applyFill="1" applyBorder="1" applyAlignment="1">
      <alignment horizontal="right"/>
    </xf>
    <xf numFmtId="165" fontId="4" fillId="7" borderId="1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49" fontId="13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1" xfId="0" applyFont="1" applyFill="1" applyBorder="1" applyAlignment="1">
      <alignment horizontal="center" vertical="center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wrapText="1"/>
    </xf>
  </cellXfs>
  <cellStyles count="1">
    <cellStyle name="Standard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209550</xdr:rowOff>
    </xdr:from>
    <xdr:to>
      <xdr:col>16</xdr:col>
      <xdr:colOff>0</xdr:colOff>
      <xdr:row>6</xdr:row>
      <xdr:rowOff>66675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10487024" y="209550"/>
          <a:ext cx="7086601" cy="1409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1: ANMELDELISTE BIS SPÄTESTENS 31. MÄRZ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Bitte befüllen Sie die</a:t>
          </a:r>
          <a:r>
            <a:rPr lang="de-DE" sz="1100" baseline="0">
              <a:solidFill>
                <a:schemeClr val="accent2"/>
              </a:solidFill>
            </a:rPr>
            <a:t> grünen Eingabefelder. Die blauen Felder sind erst später im 2. Schritt zu befüllen.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Prüfen sie den Qualitäts-Check rechts unten - Falls Sie die grüne Qualitätsbestätitung sehen, dann ist die Datei versandbereit.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5) Versenden Sie Datei bitte bis spätestens 31. März 24:00 Uhr an anmeldung@laufengegenkrebs-schulchallenge.at</a:t>
          </a:r>
        </a:p>
      </xdr:txBody>
    </xdr:sp>
    <xdr:clientData/>
  </xdr:twoCellAnchor>
  <xdr:twoCellAnchor editAs="oneCell">
    <xdr:from>
      <xdr:col>4</xdr:col>
      <xdr:colOff>190500</xdr:colOff>
      <xdr:row>2</xdr:row>
      <xdr:rowOff>118081</xdr:rowOff>
    </xdr:from>
    <xdr:to>
      <xdr:col>7</xdr:col>
      <xdr:colOff>523875</xdr:colOff>
      <xdr:row>6</xdr:row>
      <xdr:rowOff>76026</xdr:rowOff>
    </xdr:to>
    <xdr:pic>
      <xdr:nvPicPr>
        <xdr:cNvPr id="2" name="Grafik 1" descr="Ein Bild, das Schrift, Text, Grafiken, Logo enthält.&#10;&#10;Automatisch generierte Beschreibung">
          <a:extLst>
            <a:ext uri="{FF2B5EF4-FFF2-40B4-BE49-F238E27FC236}">
              <a16:creationId xmlns:a16="http://schemas.microsoft.com/office/drawing/2014/main" id="{9D3176DF-0B91-9287-FC43-003177242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0" y="880081"/>
          <a:ext cx="3752850" cy="748520"/>
        </a:xfrm>
        <a:prstGeom prst="rect">
          <a:avLst/>
        </a:prstGeom>
      </xdr:spPr>
    </xdr:pic>
    <xdr:clientData/>
  </xdr:twoCellAnchor>
  <xdr:twoCellAnchor>
    <xdr:from>
      <xdr:col>8</xdr:col>
      <xdr:colOff>419100</xdr:colOff>
      <xdr:row>6</xdr:row>
      <xdr:rowOff>104775</xdr:rowOff>
    </xdr:from>
    <xdr:to>
      <xdr:col>16</xdr:col>
      <xdr:colOff>9524</xdr:colOff>
      <xdr:row>17</xdr:row>
      <xdr:rowOff>171451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6B75FFE8-3150-4F5C-ADB1-570267CA8C3E}"/>
            </a:ext>
          </a:extLst>
        </xdr:cNvPr>
        <xdr:cNvSpPr/>
      </xdr:nvSpPr>
      <xdr:spPr>
        <a:xfrm>
          <a:off x="10506075" y="1657350"/>
          <a:ext cx="7105649" cy="218122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2: NENNGELD ÜBERWEISEN - LAUFEN - ERGEBNIS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Sammeln</a:t>
          </a:r>
          <a:r>
            <a:rPr lang="de-DE" sz="1100" baseline="0">
              <a:solidFill>
                <a:schemeClr val="accent2"/>
              </a:solidFill>
            </a:rPr>
            <a:t> Sie das Nenngeld (3,- EUR) der Teilnehmer:innen ein und </a:t>
          </a:r>
          <a:r>
            <a:rPr lang="de-DE" sz="1100" b="1" baseline="0">
              <a:solidFill>
                <a:schemeClr val="accent2"/>
              </a:solidFill>
            </a:rPr>
            <a:t>überweisen Sie es bis spätestens 5. April </a:t>
          </a:r>
          <a:r>
            <a:rPr lang="de-DE" sz="1100" baseline="0">
              <a:solidFill>
                <a:schemeClr val="accent2"/>
              </a:solidFill>
            </a:rPr>
            <a:t>an:</a:t>
          </a:r>
        </a:p>
        <a:p>
          <a:r>
            <a:rPr lang="de-DE" sz="1100" baseline="0">
              <a:solidFill>
                <a:schemeClr val="accent2"/>
              </a:solidFill>
            </a:rPr>
            <a:t>	</a:t>
          </a:r>
          <a:r>
            <a:rPr lang="de-DE" sz="11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LAUFEN GEGEN KREBS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IBAN AT77 5300 0044 5500 0586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WICHTIG!</a:t>
          </a:r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Zahlungsreferenz gemäß Bestätigungsmail angeben! (Schulkennzahl + 00 + Schulstufe)</a:t>
          </a:r>
        </a:p>
        <a:p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z.B.: für Schule 313331 und Schulstufe 10: "3133310010"</a:t>
          </a:r>
        </a:p>
        <a:p>
          <a:r>
            <a:rPr lang="de-DE" sz="11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Die Teilnehmer:innendaten scheinen 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erst nach Zahlungseingang in der Teilnehmer:innenliste </a:t>
          </a:r>
          <a:r>
            <a:rPr lang="de-DE" sz="11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auf und auch der Link zu den Startnummern wird erst nach Zahlungseingang zugeschickt.</a:t>
          </a:r>
          <a:endParaRPr lang="de-DE" sz="1100" b="0" baseline="0">
            <a:solidFill>
              <a:schemeClr val="accent2"/>
            </a:solidFill>
          </a:endParaRPr>
        </a:p>
        <a:p>
          <a:pPr algn="l"/>
          <a:r>
            <a:rPr lang="de-DE" sz="1100" baseline="0">
              <a:solidFill>
                <a:schemeClr val="accent2"/>
              </a:solidFill>
            </a:rPr>
            <a:t>2) Führen Sie den Lauf zwischen 8. und 19. April 12:00 Uhr durch (Distanz siehe Zelle C14) und stoppen Sie die Zeiten.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Tragen Sie die Zeiten in den Spalten G und H ein (blaue Felder). Bei Ausfall einer Teilnehmer:in lassen Sie diese Felder einfach leer.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Versenden Sie Datei bitte an ergebnis@laufengegenkrebs-schulchallenge.at bis spätestens 19. April 14:00 Uhr.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107071</xdr:rowOff>
    </xdr:from>
    <xdr:to>
      <xdr:col>12</xdr:col>
      <xdr:colOff>390525</xdr:colOff>
      <xdr:row>34</xdr:row>
      <xdr:rowOff>56183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ADB8296-3BCC-8597-E26F-9C87C18CA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97571"/>
          <a:ext cx="8924925" cy="6245137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28</xdr:row>
      <xdr:rowOff>38100</xdr:rowOff>
    </xdr:from>
    <xdr:to>
      <xdr:col>9</xdr:col>
      <xdr:colOff>676275</xdr:colOff>
      <xdr:row>30</xdr:row>
      <xdr:rowOff>142875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9295456A-CE21-029D-59A5-302C00DBD2FC}"/>
            </a:ext>
          </a:extLst>
        </xdr:cNvPr>
        <xdr:cNvSpPr/>
      </xdr:nvSpPr>
      <xdr:spPr>
        <a:xfrm>
          <a:off x="2486025" y="5372100"/>
          <a:ext cx="5048250" cy="4857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676275</xdr:colOff>
      <xdr:row>23</xdr:row>
      <xdr:rowOff>123825</xdr:rowOff>
    </xdr:from>
    <xdr:to>
      <xdr:col>13</xdr:col>
      <xdr:colOff>704850</xdr:colOff>
      <xdr:row>29</xdr:row>
      <xdr:rowOff>90488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E9388CF7-5105-802D-30D3-AA0566E5AF65}"/>
            </a:ext>
          </a:extLst>
        </xdr:cNvPr>
        <xdr:cNvCxnSpPr>
          <a:stCxn id="3" idx="6"/>
        </xdr:cNvCxnSpPr>
      </xdr:nvCxnSpPr>
      <xdr:spPr>
        <a:xfrm flipV="1">
          <a:off x="7534275" y="4505325"/>
          <a:ext cx="3076575" cy="1119188"/>
        </a:xfrm>
        <a:prstGeom prst="straightConnector1">
          <a:avLst/>
        </a:prstGeom>
        <a:ln w="38100">
          <a:solidFill>
            <a:srgbClr val="FF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Q67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1" max="1" width="6" customWidth="1"/>
    <col min="2" max="2" width="32.5703125" customWidth="1"/>
    <col min="3" max="3" width="33" customWidth="1"/>
    <col min="4" max="4" width="18.5703125" style="2" customWidth="1"/>
    <col min="5" max="5" width="14" style="2" customWidth="1"/>
    <col min="6" max="6" width="27.7109375" style="2" customWidth="1"/>
    <col min="7" max="7" width="9.5703125" style="2" customWidth="1"/>
    <col min="8" max="8" width="9.85546875" style="2" customWidth="1"/>
    <col min="9" max="9" width="31.140625" style="2" customWidth="1"/>
    <col min="10" max="10" width="12" style="2" customWidth="1"/>
    <col min="11" max="11" width="9" customWidth="1"/>
    <col min="12" max="12" width="11.42578125" style="3"/>
    <col min="13" max="13" width="11.42578125" style="29"/>
    <col min="16" max="16" width="14.85546875" customWidth="1"/>
  </cols>
  <sheetData>
    <row r="1" spans="1:15" ht="45" customHeight="1" x14ac:dyDescent="0.25">
      <c r="A1" s="29" t="s">
        <v>5593</v>
      </c>
      <c r="B1" s="54" t="s">
        <v>5592</v>
      </c>
      <c r="C1" s="54"/>
      <c r="D1" s="54"/>
      <c r="E1" s="54"/>
      <c r="F1" s="54"/>
      <c r="G1" s="54"/>
      <c r="H1" s="14"/>
      <c r="I1"/>
      <c r="J1"/>
      <c r="L1"/>
      <c r="M1"/>
    </row>
    <row r="2" spans="1:15" ht="15" customHeight="1" x14ac:dyDescent="0.25">
      <c r="C2" s="16" t="s">
        <v>51</v>
      </c>
      <c r="D2" s="14"/>
      <c r="E2" s="14"/>
      <c r="F2" s="14"/>
      <c r="G2" s="14"/>
      <c r="H2" s="14"/>
      <c r="I2"/>
      <c r="J2"/>
      <c r="L2"/>
      <c r="M2"/>
    </row>
    <row r="3" spans="1:15" ht="17.25" customHeight="1" x14ac:dyDescent="0.25">
      <c r="D3" s="37" t="s">
        <v>26</v>
      </c>
      <c r="E3" s="29">
        <f>PRODUCT(E4:E12,(C15&gt;0),M22:M61)</f>
        <v>0</v>
      </c>
      <c r="F3" s="29"/>
      <c r="G3"/>
      <c r="H3"/>
      <c r="I3"/>
      <c r="J3"/>
      <c r="L3"/>
      <c r="M3"/>
      <c r="O3" s="17"/>
    </row>
    <row r="4" spans="1:15" x14ac:dyDescent="0.25">
      <c r="B4" s="7" t="s">
        <v>4</v>
      </c>
      <c r="C4" s="36"/>
      <c r="D4" s="35">
        <v>313331</v>
      </c>
      <c r="E4" s="29">
        <f>IF(C4="",0,1)</f>
        <v>0</v>
      </c>
      <c r="F4" s="29"/>
      <c r="G4"/>
      <c r="H4"/>
      <c r="I4"/>
      <c r="J4"/>
      <c r="L4"/>
      <c r="M4"/>
      <c r="O4" s="18"/>
    </row>
    <row r="5" spans="1:15" x14ac:dyDescent="0.25">
      <c r="B5" s="7" t="s">
        <v>2</v>
      </c>
      <c r="C5" s="36"/>
      <c r="D5" s="35"/>
      <c r="E5" s="29">
        <f>IF(OR(C5="",C5="Bitte die korrekte Schulkennzahl angeben!"),0,1)</f>
        <v>0</v>
      </c>
      <c r="F5" s="29"/>
      <c r="G5"/>
      <c r="H5"/>
      <c r="I5"/>
      <c r="J5"/>
      <c r="L5"/>
      <c r="M5"/>
      <c r="O5" s="18"/>
    </row>
    <row r="6" spans="1:15" x14ac:dyDescent="0.25">
      <c r="B6" s="7" t="s">
        <v>5584</v>
      </c>
      <c r="C6" s="36"/>
      <c r="D6" s="35">
        <v>326</v>
      </c>
      <c r="E6" s="29">
        <f t="shared" ref="E6:E12" si="0">IF(C6="",0,1)</f>
        <v>0</v>
      </c>
      <c r="F6" s="29"/>
      <c r="G6"/>
      <c r="H6"/>
      <c r="I6" s="21"/>
      <c r="J6"/>
      <c r="L6"/>
      <c r="M6"/>
      <c r="O6" s="18"/>
    </row>
    <row r="7" spans="1:15" x14ac:dyDescent="0.25">
      <c r="B7" s="7" t="s">
        <v>42</v>
      </c>
      <c r="C7" s="36"/>
      <c r="D7" s="35" t="s">
        <v>45</v>
      </c>
      <c r="E7" s="29">
        <f t="shared" si="0"/>
        <v>0</v>
      </c>
      <c r="F7" s="29"/>
      <c r="G7"/>
      <c r="H7"/>
      <c r="I7"/>
      <c r="J7"/>
      <c r="L7"/>
      <c r="M7"/>
      <c r="O7" s="18"/>
    </row>
    <row r="8" spans="1:15" x14ac:dyDescent="0.25">
      <c r="B8" s="7" t="s">
        <v>43</v>
      </c>
      <c r="C8" s="36"/>
      <c r="D8" s="35" t="s">
        <v>46</v>
      </c>
      <c r="E8" s="29">
        <f t="shared" si="0"/>
        <v>0</v>
      </c>
      <c r="F8" s="29"/>
      <c r="G8"/>
      <c r="H8"/>
      <c r="I8"/>
      <c r="J8"/>
      <c r="L8"/>
      <c r="M8"/>
      <c r="O8" s="18"/>
    </row>
    <row r="9" spans="1:15" x14ac:dyDescent="0.25">
      <c r="B9" s="7" t="s">
        <v>44</v>
      </c>
      <c r="C9" s="36"/>
      <c r="D9" s="35" t="s">
        <v>5594</v>
      </c>
      <c r="E9" s="29">
        <f t="shared" si="0"/>
        <v>0</v>
      </c>
      <c r="F9" s="29"/>
      <c r="G9"/>
      <c r="H9"/>
      <c r="I9"/>
      <c r="J9"/>
      <c r="L9"/>
      <c r="M9"/>
      <c r="O9" s="18"/>
    </row>
    <row r="10" spans="1:15" x14ac:dyDescent="0.25">
      <c r="B10" s="7" t="s">
        <v>47</v>
      </c>
      <c r="C10" s="42"/>
      <c r="D10" s="35" t="s">
        <v>48</v>
      </c>
      <c r="E10" s="29">
        <f t="shared" si="0"/>
        <v>0</v>
      </c>
      <c r="F10" s="20" t="str">
        <f>IF(ISERROR(FIND("ä",$C$9)),"","Mailadresse darf keine Umlaute enthalten!")</f>
        <v/>
      </c>
      <c r="G10"/>
      <c r="H10"/>
      <c r="I10"/>
      <c r="J10"/>
      <c r="L10"/>
      <c r="M10"/>
      <c r="O10" s="18"/>
    </row>
    <row r="11" spans="1:15" x14ac:dyDescent="0.25">
      <c r="B11" s="7" t="s">
        <v>3</v>
      </c>
      <c r="C11" s="36"/>
      <c r="D11" s="35">
        <v>2</v>
      </c>
      <c r="E11" s="29">
        <f t="shared" si="0"/>
        <v>0</v>
      </c>
      <c r="F11" s="20" t="str">
        <f>IF(ISERROR(FIND("ö",$C$9)),"","Mailadresse darf keine Umlaute enthalten!")</f>
        <v/>
      </c>
      <c r="G11"/>
      <c r="H11"/>
      <c r="I11"/>
      <c r="J11"/>
      <c r="L11"/>
      <c r="M11"/>
      <c r="O11" s="18"/>
    </row>
    <row r="12" spans="1:15" x14ac:dyDescent="0.25">
      <c r="B12" s="7" t="s">
        <v>8</v>
      </c>
      <c r="C12" s="36"/>
      <c r="D12" s="35" t="s">
        <v>25</v>
      </c>
      <c r="E12" s="29">
        <f t="shared" si="0"/>
        <v>0</v>
      </c>
      <c r="F12" s="20" t="str">
        <f>IF(ISERROR(FIND("ü",$C$9)),"","Mailadresse darf keine Umlaute enthalten!")</f>
        <v/>
      </c>
      <c r="G12"/>
      <c r="H12"/>
      <c r="I12"/>
      <c r="J12"/>
      <c r="L12"/>
      <c r="M12"/>
      <c r="O12" s="19"/>
    </row>
    <row r="13" spans="1:15" x14ac:dyDescent="0.25">
      <c r="B13" s="7"/>
      <c r="C13" s="7"/>
      <c r="D13" s="1"/>
      <c r="E13" s="40"/>
      <c r="F13" s="40"/>
      <c r="G13"/>
      <c r="H13"/>
      <c r="I13"/>
      <c r="J13"/>
      <c r="L13"/>
      <c r="M13"/>
      <c r="O13" s="18"/>
    </row>
    <row r="14" spans="1:15" x14ac:dyDescent="0.25">
      <c r="B14" s="7" t="s">
        <v>19</v>
      </c>
      <c r="C14" s="1" t="str">
        <f>IFERROR(VLOOKUP(C11,help!$C$4:$D$16,2,0),"")</f>
        <v/>
      </c>
      <c r="D14" s="1"/>
      <c r="E14" s="41"/>
      <c r="F14" s="41"/>
      <c r="J14"/>
      <c r="L14"/>
      <c r="M14"/>
      <c r="O14" s="18"/>
    </row>
    <row r="15" spans="1:15" ht="15.75" thickBot="1" x14ac:dyDescent="0.3">
      <c r="B15" s="7" t="s">
        <v>33</v>
      </c>
      <c r="C15" s="1">
        <f>COUNTA($B$22:$B$61)</f>
        <v>0</v>
      </c>
      <c r="D15" s="1"/>
      <c r="J15"/>
      <c r="L15"/>
      <c r="M15"/>
      <c r="O15" s="19"/>
    </row>
    <row r="16" spans="1:15" ht="15.75" thickBot="1" x14ac:dyDescent="0.3">
      <c r="B16" s="38" t="s">
        <v>29</v>
      </c>
      <c r="C16" s="39">
        <f>C15*3</f>
        <v>0</v>
      </c>
      <c r="D16"/>
      <c r="J16"/>
      <c r="L16"/>
      <c r="M16"/>
      <c r="O16" s="18"/>
    </row>
    <row r="17" spans="1:17" x14ac:dyDescent="0.25">
      <c r="B17" s="7" t="s">
        <v>30</v>
      </c>
      <c r="C17" s="34">
        <f>C15*2.5</f>
        <v>0</v>
      </c>
      <c r="D17"/>
      <c r="J17"/>
      <c r="L17"/>
      <c r="M17"/>
    </row>
    <row r="18" spans="1:17" x14ac:dyDescent="0.25">
      <c r="B18" s="7"/>
      <c r="C18" s="34"/>
      <c r="D18"/>
      <c r="J18"/>
      <c r="L18"/>
      <c r="M18"/>
    </row>
    <row r="19" spans="1:17" ht="15.75" thickBot="1" x14ac:dyDescent="0.3">
      <c r="B19" s="34"/>
      <c r="C19" s="34"/>
      <c r="D19" s="34"/>
      <c r="E19" s="4"/>
      <c r="F19" s="4"/>
      <c r="G19"/>
      <c r="H19"/>
      <c r="I19"/>
      <c r="J19"/>
      <c r="L19"/>
      <c r="M19"/>
    </row>
    <row r="20" spans="1:17" ht="29.25" customHeight="1" x14ac:dyDescent="0.25">
      <c r="D20"/>
      <c r="E20"/>
      <c r="F20"/>
      <c r="G20" s="51" t="s">
        <v>41</v>
      </c>
      <c r="H20" s="52"/>
      <c r="I20" s="53"/>
      <c r="J20"/>
      <c r="L20"/>
      <c r="M20"/>
    </row>
    <row r="21" spans="1:17" ht="37.5" customHeight="1" x14ac:dyDescent="0.25">
      <c r="A21" s="9" t="s">
        <v>38</v>
      </c>
      <c r="B21" s="8" t="s">
        <v>0</v>
      </c>
      <c r="C21" s="8" t="s">
        <v>1</v>
      </c>
      <c r="D21" s="12" t="s">
        <v>39</v>
      </c>
      <c r="E21" s="12" t="s">
        <v>5591</v>
      </c>
      <c r="F21" s="49" t="s">
        <v>5587</v>
      </c>
      <c r="G21" s="13" t="s">
        <v>5</v>
      </c>
      <c r="H21" s="43" t="s">
        <v>6</v>
      </c>
      <c r="I21" s="46" t="s">
        <v>5586</v>
      </c>
      <c r="J21" s="15" t="s">
        <v>40</v>
      </c>
      <c r="L21"/>
      <c r="N21" s="55" t="s">
        <v>5585</v>
      </c>
      <c r="O21" s="56"/>
      <c r="P21" s="57"/>
    </row>
    <row r="22" spans="1:17" x14ac:dyDescent="0.25">
      <c r="A22" s="6">
        <v>1</v>
      </c>
      <c r="B22" s="30"/>
      <c r="C22" s="30"/>
      <c r="D22" s="31"/>
      <c r="E22" s="31"/>
      <c r="F22" s="50"/>
      <c r="G22" s="32"/>
      <c r="H22" s="44"/>
      <c r="I22" s="47"/>
      <c r="J22" s="10">
        <f>TIME(0,G22,H22)</f>
        <v>0</v>
      </c>
      <c r="K22" s="20" t="str">
        <f t="shared" ref="K22:K61" si="1">IF(AND(NOT(ISBLANK(B22)),OR(ISBLANK(C22),ISBLANK(D22),ISBLANK(E22))),"Es müssen alle grünen Felder pro Teilnehmer:in befüllt werden!","")</f>
        <v/>
      </c>
      <c r="M22" s="29">
        <f>IF(K22="",1,0)</f>
        <v>1</v>
      </c>
      <c r="N22" s="28" t="str">
        <f>IF(E3=1,"Gut gemacht - die Liste ist versandbereit!","")</f>
        <v/>
      </c>
      <c r="O22" s="26"/>
      <c r="P22" s="23"/>
      <c r="Q22" s="29">
        <f>IF(OR(G22="",H22=""),0,1)</f>
        <v>0</v>
      </c>
    </row>
    <row r="23" spans="1:17" x14ac:dyDescent="0.25">
      <c r="A23" s="6">
        <v>2</v>
      </c>
      <c r="B23" s="30"/>
      <c r="C23" s="30"/>
      <c r="D23" s="31"/>
      <c r="E23" s="31"/>
      <c r="F23" s="50"/>
      <c r="G23" s="32"/>
      <c r="H23" s="44"/>
      <c r="I23" s="47"/>
      <c r="J23" s="10">
        <f t="shared" ref="J23:J61" si="2">TIME(0,G23,H23)</f>
        <v>0</v>
      </c>
      <c r="K23" s="20" t="str">
        <f t="shared" si="1"/>
        <v/>
      </c>
      <c r="M23" s="29">
        <f t="shared" ref="M23:M61" si="3">IF(K23="",1,0)</f>
        <v>1</v>
      </c>
      <c r="N23" s="22" t="str">
        <f>IF(E3=0,"Bitte befüllen sie die grünen Felder!","")</f>
        <v>Bitte befüllen sie die grünen Felder!</v>
      </c>
      <c r="O23" s="26"/>
      <c r="P23" s="23"/>
    </row>
    <row r="24" spans="1:17" x14ac:dyDescent="0.25">
      <c r="A24" s="6">
        <v>3</v>
      </c>
      <c r="B24" s="30"/>
      <c r="C24" s="30"/>
      <c r="D24" s="31"/>
      <c r="E24" s="31"/>
      <c r="F24" s="50"/>
      <c r="G24" s="32"/>
      <c r="H24" s="44"/>
      <c r="I24" s="47"/>
      <c r="J24" s="10">
        <f t="shared" si="2"/>
        <v>0</v>
      </c>
      <c r="K24" s="20" t="str">
        <f t="shared" si="1"/>
        <v/>
      </c>
      <c r="M24" s="29">
        <f t="shared" si="3"/>
        <v>1</v>
      </c>
      <c r="N24" s="27" t="str">
        <f>IF(N23="","","Die Liste ist noch nicht versandbereit!")</f>
        <v>Die Liste ist noch nicht versandbereit!</v>
      </c>
      <c r="O24" s="24"/>
      <c r="P24" s="25"/>
    </row>
    <row r="25" spans="1:17" x14ac:dyDescent="0.25">
      <c r="A25" s="6">
        <f>A24+1</f>
        <v>4</v>
      </c>
      <c r="B25" s="30"/>
      <c r="C25" s="30"/>
      <c r="D25" s="31"/>
      <c r="E25" s="31"/>
      <c r="F25" s="50"/>
      <c r="G25" s="32"/>
      <c r="H25" s="44"/>
      <c r="I25" s="47"/>
      <c r="J25" s="10">
        <f t="shared" si="2"/>
        <v>0</v>
      </c>
      <c r="K25" s="20" t="str">
        <f t="shared" si="1"/>
        <v/>
      </c>
      <c r="M25" s="29">
        <f t="shared" si="3"/>
        <v>1</v>
      </c>
    </row>
    <row r="26" spans="1:17" ht="15" customHeight="1" x14ac:dyDescent="0.25">
      <c r="A26" s="6">
        <f t="shared" ref="A26:A56" si="4">A25+1</f>
        <v>5</v>
      </c>
      <c r="B26" s="30"/>
      <c r="C26" s="30"/>
      <c r="D26" s="31"/>
      <c r="E26" s="31"/>
      <c r="F26" s="50"/>
      <c r="G26" s="32"/>
      <c r="H26" s="44"/>
      <c r="I26" s="47"/>
      <c r="J26" s="10">
        <f t="shared" si="2"/>
        <v>0</v>
      </c>
      <c r="K26" s="20" t="str">
        <f t="shared" si="1"/>
        <v/>
      </c>
      <c r="M26" s="29">
        <f t="shared" si="3"/>
        <v>1</v>
      </c>
      <c r="N26" s="55" t="s">
        <v>5590</v>
      </c>
      <c r="O26" s="56"/>
      <c r="P26" s="57"/>
    </row>
    <row r="27" spans="1:17" x14ac:dyDescent="0.25">
      <c r="A27" s="6">
        <f t="shared" si="4"/>
        <v>6</v>
      </c>
      <c r="B27" s="30"/>
      <c r="C27" s="30"/>
      <c r="D27" s="31"/>
      <c r="E27" s="31"/>
      <c r="F27" s="50"/>
      <c r="G27" s="32"/>
      <c r="H27" s="44"/>
      <c r="I27" s="47"/>
      <c r="J27" s="10">
        <f t="shared" si="2"/>
        <v>0</v>
      </c>
      <c r="K27" s="20" t="str">
        <f t="shared" si="1"/>
        <v/>
      </c>
      <c r="L27"/>
      <c r="M27" s="29">
        <f t="shared" si="3"/>
        <v>1</v>
      </c>
      <c r="N27" s="58"/>
      <c r="O27" s="59"/>
      <c r="P27" s="60"/>
    </row>
    <row r="28" spans="1:17" x14ac:dyDescent="0.25">
      <c r="A28" s="6">
        <f t="shared" si="4"/>
        <v>7</v>
      </c>
      <c r="B28" s="30"/>
      <c r="C28" s="30"/>
      <c r="D28" s="31"/>
      <c r="E28" s="31"/>
      <c r="F28" s="50"/>
      <c r="G28" s="32"/>
      <c r="H28" s="44"/>
      <c r="I28" s="47"/>
      <c r="J28" s="10">
        <f t="shared" si="2"/>
        <v>0</v>
      </c>
      <c r="K28" s="20" t="str">
        <f t="shared" si="1"/>
        <v/>
      </c>
      <c r="M28" s="29">
        <f t="shared" si="3"/>
        <v>1</v>
      </c>
      <c r="N28" s="28" t="str">
        <f>IF(AND(Q22=1),"Gut gemacht - die Liste ist versandbereit!","")</f>
        <v/>
      </c>
      <c r="O28" s="26"/>
      <c r="P28" s="23"/>
    </row>
    <row r="29" spans="1:17" x14ac:dyDescent="0.25">
      <c r="A29" s="6">
        <f t="shared" si="4"/>
        <v>8</v>
      </c>
      <c r="B29" s="30"/>
      <c r="C29" s="30"/>
      <c r="D29" s="31"/>
      <c r="E29" s="31"/>
      <c r="F29" s="50"/>
      <c r="G29" s="32"/>
      <c r="H29" s="44"/>
      <c r="I29" s="47"/>
      <c r="J29" s="10">
        <f t="shared" si="2"/>
        <v>0</v>
      </c>
      <c r="K29" s="20" t="str">
        <f t="shared" si="1"/>
        <v/>
      </c>
      <c r="M29" s="29">
        <f t="shared" si="3"/>
        <v>1</v>
      </c>
      <c r="N29" s="22" t="str">
        <f>IF(OR(Q22=0),"Bitte befüllen sie die blauen Felder!","")</f>
        <v>Bitte befüllen sie die blauen Felder!</v>
      </c>
      <c r="O29" s="26"/>
      <c r="P29" s="23"/>
    </row>
    <row r="30" spans="1:17" x14ac:dyDescent="0.25">
      <c r="A30" s="6">
        <f t="shared" si="4"/>
        <v>9</v>
      </c>
      <c r="B30" s="30"/>
      <c r="C30" s="30"/>
      <c r="D30" s="31"/>
      <c r="E30" s="31"/>
      <c r="F30" s="50"/>
      <c r="G30" s="32"/>
      <c r="H30" s="44"/>
      <c r="I30" s="47"/>
      <c r="J30" s="10">
        <f t="shared" si="2"/>
        <v>0</v>
      </c>
      <c r="K30" s="20" t="str">
        <f t="shared" si="1"/>
        <v/>
      </c>
      <c r="M30" s="29">
        <f t="shared" si="3"/>
        <v>1</v>
      </c>
      <c r="N30" s="27" t="str">
        <f>IF(N29="","","Die Liste ist noch nicht versandbereit!")</f>
        <v>Die Liste ist noch nicht versandbereit!</v>
      </c>
      <c r="O30" s="24"/>
      <c r="P30" s="25"/>
    </row>
    <row r="31" spans="1:17" x14ac:dyDescent="0.25">
      <c r="A31" s="6">
        <f t="shared" si="4"/>
        <v>10</v>
      </c>
      <c r="B31" s="30"/>
      <c r="C31" s="30"/>
      <c r="D31" s="31"/>
      <c r="E31" s="31"/>
      <c r="F31" s="50"/>
      <c r="G31" s="32"/>
      <c r="H31" s="44"/>
      <c r="I31" s="47"/>
      <c r="J31" s="10">
        <f t="shared" si="2"/>
        <v>0</v>
      </c>
      <c r="K31" s="20" t="str">
        <f t="shared" si="1"/>
        <v/>
      </c>
      <c r="M31" s="29">
        <f t="shared" si="3"/>
        <v>1</v>
      </c>
    </row>
    <row r="32" spans="1:17" x14ac:dyDescent="0.25">
      <c r="A32" s="6">
        <f t="shared" si="4"/>
        <v>11</v>
      </c>
      <c r="B32" s="30"/>
      <c r="C32" s="30"/>
      <c r="D32" s="31"/>
      <c r="E32" s="31"/>
      <c r="F32" s="50"/>
      <c r="G32" s="32"/>
      <c r="H32" s="44"/>
      <c r="I32" s="47"/>
      <c r="J32" s="10">
        <f t="shared" si="2"/>
        <v>0</v>
      </c>
      <c r="K32" s="20" t="str">
        <f t="shared" si="1"/>
        <v/>
      </c>
      <c r="M32" s="29">
        <f t="shared" si="3"/>
        <v>1</v>
      </c>
    </row>
    <row r="33" spans="1:13" x14ac:dyDescent="0.25">
      <c r="A33" s="6">
        <f t="shared" si="4"/>
        <v>12</v>
      </c>
      <c r="B33" s="30"/>
      <c r="C33" s="30"/>
      <c r="D33" s="31"/>
      <c r="E33" s="31"/>
      <c r="F33" s="50"/>
      <c r="G33" s="32"/>
      <c r="H33" s="44"/>
      <c r="I33" s="47"/>
      <c r="J33" s="10">
        <f t="shared" si="2"/>
        <v>0</v>
      </c>
      <c r="K33" s="20" t="str">
        <f t="shared" si="1"/>
        <v/>
      </c>
      <c r="M33" s="29">
        <f t="shared" si="3"/>
        <v>1</v>
      </c>
    </row>
    <row r="34" spans="1:13" x14ac:dyDescent="0.25">
      <c r="A34" s="6">
        <f t="shared" si="4"/>
        <v>13</v>
      </c>
      <c r="B34" s="30"/>
      <c r="C34" s="30"/>
      <c r="D34" s="31"/>
      <c r="E34" s="31"/>
      <c r="F34" s="50"/>
      <c r="G34" s="32"/>
      <c r="H34" s="44"/>
      <c r="I34" s="47"/>
      <c r="J34" s="10">
        <f t="shared" si="2"/>
        <v>0</v>
      </c>
      <c r="K34" s="20" t="str">
        <f t="shared" si="1"/>
        <v/>
      </c>
      <c r="M34" s="29">
        <f t="shared" si="3"/>
        <v>1</v>
      </c>
    </row>
    <row r="35" spans="1:13" x14ac:dyDescent="0.25">
      <c r="A35" s="6">
        <f t="shared" si="4"/>
        <v>14</v>
      </c>
      <c r="B35" s="30"/>
      <c r="C35" s="30"/>
      <c r="D35" s="31"/>
      <c r="E35" s="31"/>
      <c r="F35" s="50"/>
      <c r="G35" s="32"/>
      <c r="H35" s="44"/>
      <c r="I35" s="47"/>
      <c r="J35" s="10">
        <f t="shared" si="2"/>
        <v>0</v>
      </c>
      <c r="K35" s="20" t="str">
        <f t="shared" si="1"/>
        <v/>
      </c>
      <c r="M35" s="29">
        <f t="shared" si="3"/>
        <v>1</v>
      </c>
    </row>
    <row r="36" spans="1:13" x14ac:dyDescent="0.25">
      <c r="A36" s="6">
        <f t="shared" si="4"/>
        <v>15</v>
      </c>
      <c r="B36" s="30"/>
      <c r="C36" s="30"/>
      <c r="D36" s="31"/>
      <c r="E36" s="31"/>
      <c r="F36" s="50"/>
      <c r="G36" s="32"/>
      <c r="H36" s="44"/>
      <c r="I36" s="47"/>
      <c r="J36" s="10">
        <f t="shared" si="2"/>
        <v>0</v>
      </c>
      <c r="K36" s="20" t="str">
        <f t="shared" si="1"/>
        <v/>
      </c>
      <c r="M36" s="29">
        <f t="shared" si="3"/>
        <v>1</v>
      </c>
    </row>
    <row r="37" spans="1:13" x14ac:dyDescent="0.25">
      <c r="A37" s="6">
        <f t="shared" si="4"/>
        <v>16</v>
      </c>
      <c r="B37" s="30"/>
      <c r="C37" s="30"/>
      <c r="D37" s="31"/>
      <c r="E37" s="31"/>
      <c r="F37" s="50"/>
      <c r="G37" s="32"/>
      <c r="H37" s="44"/>
      <c r="I37" s="47"/>
      <c r="J37" s="10">
        <f t="shared" si="2"/>
        <v>0</v>
      </c>
      <c r="K37" s="20" t="str">
        <f t="shared" si="1"/>
        <v/>
      </c>
      <c r="M37" s="29">
        <f t="shared" si="3"/>
        <v>1</v>
      </c>
    </row>
    <row r="38" spans="1:13" x14ac:dyDescent="0.25">
      <c r="A38" s="6">
        <f t="shared" si="4"/>
        <v>17</v>
      </c>
      <c r="B38" s="30"/>
      <c r="C38" s="30"/>
      <c r="D38" s="31"/>
      <c r="E38" s="31"/>
      <c r="F38" s="50"/>
      <c r="G38" s="32"/>
      <c r="H38" s="44"/>
      <c r="I38" s="47"/>
      <c r="J38" s="10">
        <f t="shared" si="2"/>
        <v>0</v>
      </c>
      <c r="K38" s="20" t="str">
        <f t="shared" si="1"/>
        <v/>
      </c>
      <c r="M38" s="29">
        <f t="shared" si="3"/>
        <v>1</v>
      </c>
    </row>
    <row r="39" spans="1:13" x14ac:dyDescent="0.25">
      <c r="A39" s="6">
        <f t="shared" si="4"/>
        <v>18</v>
      </c>
      <c r="B39" s="30"/>
      <c r="C39" s="30"/>
      <c r="D39" s="31"/>
      <c r="E39" s="31"/>
      <c r="F39" s="50"/>
      <c r="G39" s="32"/>
      <c r="H39" s="44"/>
      <c r="I39" s="47"/>
      <c r="J39" s="10">
        <f t="shared" si="2"/>
        <v>0</v>
      </c>
      <c r="K39" s="20" t="str">
        <f t="shared" si="1"/>
        <v/>
      </c>
      <c r="M39" s="29">
        <f t="shared" si="3"/>
        <v>1</v>
      </c>
    </row>
    <row r="40" spans="1:13" x14ac:dyDescent="0.25">
      <c r="A40" s="6">
        <f t="shared" si="4"/>
        <v>19</v>
      </c>
      <c r="B40" s="30"/>
      <c r="C40" s="30"/>
      <c r="D40" s="31"/>
      <c r="E40" s="31"/>
      <c r="F40" s="50"/>
      <c r="G40" s="32"/>
      <c r="H40" s="44"/>
      <c r="I40" s="47"/>
      <c r="J40" s="10">
        <f t="shared" si="2"/>
        <v>0</v>
      </c>
      <c r="K40" s="20" t="str">
        <f t="shared" si="1"/>
        <v/>
      </c>
      <c r="M40" s="29">
        <f t="shared" si="3"/>
        <v>1</v>
      </c>
    </row>
    <row r="41" spans="1:13" x14ac:dyDescent="0.25">
      <c r="A41" s="6">
        <f t="shared" si="4"/>
        <v>20</v>
      </c>
      <c r="B41" s="30"/>
      <c r="C41" s="30"/>
      <c r="D41" s="31"/>
      <c r="E41" s="31"/>
      <c r="F41" s="50"/>
      <c r="G41" s="32"/>
      <c r="H41" s="44"/>
      <c r="I41" s="47"/>
      <c r="J41" s="10">
        <f t="shared" si="2"/>
        <v>0</v>
      </c>
      <c r="K41" s="20" t="str">
        <f t="shared" si="1"/>
        <v/>
      </c>
      <c r="M41" s="29">
        <f t="shared" si="3"/>
        <v>1</v>
      </c>
    </row>
    <row r="42" spans="1:13" x14ac:dyDescent="0.25">
      <c r="A42" s="6">
        <f t="shared" si="4"/>
        <v>21</v>
      </c>
      <c r="B42" s="30"/>
      <c r="C42" s="30"/>
      <c r="D42" s="31"/>
      <c r="E42" s="31"/>
      <c r="F42" s="50"/>
      <c r="G42" s="32"/>
      <c r="H42" s="44"/>
      <c r="I42" s="47"/>
      <c r="J42" s="10">
        <f t="shared" si="2"/>
        <v>0</v>
      </c>
      <c r="K42" s="20" t="str">
        <f t="shared" si="1"/>
        <v/>
      </c>
      <c r="M42" s="29">
        <f t="shared" si="3"/>
        <v>1</v>
      </c>
    </row>
    <row r="43" spans="1:13" x14ac:dyDescent="0.25">
      <c r="A43" s="6">
        <f t="shared" si="4"/>
        <v>22</v>
      </c>
      <c r="B43" s="30"/>
      <c r="C43" s="30"/>
      <c r="D43" s="31"/>
      <c r="E43" s="31"/>
      <c r="F43" s="50"/>
      <c r="G43" s="32"/>
      <c r="H43" s="44"/>
      <c r="I43" s="47"/>
      <c r="J43" s="10">
        <f t="shared" si="2"/>
        <v>0</v>
      </c>
      <c r="K43" s="20" t="str">
        <f t="shared" si="1"/>
        <v/>
      </c>
      <c r="M43" s="29">
        <f t="shared" si="3"/>
        <v>1</v>
      </c>
    </row>
    <row r="44" spans="1:13" x14ac:dyDescent="0.25">
      <c r="A44" s="6">
        <f t="shared" si="4"/>
        <v>23</v>
      </c>
      <c r="B44" s="30"/>
      <c r="C44" s="30"/>
      <c r="D44" s="31"/>
      <c r="E44" s="31"/>
      <c r="F44" s="50"/>
      <c r="G44" s="32"/>
      <c r="H44" s="44"/>
      <c r="I44" s="47"/>
      <c r="J44" s="10">
        <f t="shared" si="2"/>
        <v>0</v>
      </c>
      <c r="K44" s="20" t="str">
        <f t="shared" si="1"/>
        <v/>
      </c>
      <c r="M44" s="29">
        <f t="shared" si="3"/>
        <v>1</v>
      </c>
    </row>
    <row r="45" spans="1:13" x14ac:dyDescent="0.25">
      <c r="A45" s="6">
        <f t="shared" si="4"/>
        <v>24</v>
      </c>
      <c r="B45" s="30"/>
      <c r="C45" s="30"/>
      <c r="D45" s="31"/>
      <c r="E45" s="31"/>
      <c r="F45" s="50"/>
      <c r="G45" s="32"/>
      <c r="H45" s="44"/>
      <c r="I45" s="47"/>
      <c r="J45" s="10">
        <f t="shared" si="2"/>
        <v>0</v>
      </c>
      <c r="K45" s="20" t="str">
        <f t="shared" si="1"/>
        <v/>
      </c>
      <c r="M45" s="29">
        <f t="shared" si="3"/>
        <v>1</v>
      </c>
    </row>
    <row r="46" spans="1:13" x14ac:dyDescent="0.25">
      <c r="A46" s="6">
        <f t="shared" si="4"/>
        <v>25</v>
      </c>
      <c r="B46" s="30"/>
      <c r="C46" s="30"/>
      <c r="D46" s="31"/>
      <c r="E46" s="31"/>
      <c r="F46" s="50"/>
      <c r="G46" s="32"/>
      <c r="H46" s="44"/>
      <c r="I46" s="47"/>
      <c r="J46" s="10">
        <f t="shared" si="2"/>
        <v>0</v>
      </c>
      <c r="K46" s="20" t="str">
        <f t="shared" si="1"/>
        <v/>
      </c>
      <c r="M46" s="29">
        <f t="shared" si="3"/>
        <v>1</v>
      </c>
    </row>
    <row r="47" spans="1:13" x14ac:dyDescent="0.25">
      <c r="A47" s="6">
        <f t="shared" si="4"/>
        <v>26</v>
      </c>
      <c r="B47" s="30"/>
      <c r="C47" s="30"/>
      <c r="D47" s="31"/>
      <c r="E47" s="31"/>
      <c r="F47" s="50"/>
      <c r="G47" s="32"/>
      <c r="H47" s="44"/>
      <c r="I47" s="47"/>
      <c r="J47" s="10">
        <f t="shared" si="2"/>
        <v>0</v>
      </c>
      <c r="K47" s="20" t="str">
        <f t="shared" si="1"/>
        <v/>
      </c>
      <c r="M47" s="29">
        <f t="shared" si="3"/>
        <v>1</v>
      </c>
    </row>
    <row r="48" spans="1:13" x14ac:dyDescent="0.25">
      <c r="A48" s="6">
        <f t="shared" si="4"/>
        <v>27</v>
      </c>
      <c r="B48" s="30"/>
      <c r="C48" s="30"/>
      <c r="D48" s="31"/>
      <c r="E48" s="31"/>
      <c r="F48" s="50"/>
      <c r="G48" s="32"/>
      <c r="H48" s="44"/>
      <c r="I48" s="47"/>
      <c r="J48" s="10">
        <f t="shared" si="2"/>
        <v>0</v>
      </c>
      <c r="K48" s="20" t="str">
        <f t="shared" si="1"/>
        <v/>
      </c>
      <c r="M48" s="29">
        <f t="shared" si="3"/>
        <v>1</v>
      </c>
    </row>
    <row r="49" spans="1:13" x14ac:dyDescent="0.25">
      <c r="A49" s="6">
        <f t="shared" si="4"/>
        <v>28</v>
      </c>
      <c r="B49" s="30"/>
      <c r="C49" s="30"/>
      <c r="D49" s="31"/>
      <c r="E49" s="31"/>
      <c r="F49" s="50"/>
      <c r="G49" s="32"/>
      <c r="H49" s="44"/>
      <c r="I49" s="47"/>
      <c r="J49" s="10">
        <f t="shared" si="2"/>
        <v>0</v>
      </c>
      <c r="K49" s="20" t="str">
        <f t="shared" si="1"/>
        <v/>
      </c>
      <c r="M49" s="29">
        <f t="shared" si="3"/>
        <v>1</v>
      </c>
    </row>
    <row r="50" spans="1:13" x14ac:dyDescent="0.25">
      <c r="A50" s="6">
        <f t="shared" si="4"/>
        <v>29</v>
      </c>
      <c r="B50" s="30"/>
      <c r="C50" s="30"/>
      <c r="D50" s="31"/>
      <c r="E50" s="31"/>
      <c r="F50" s="50"/>
      <c r="G50" s="32"/>
      <c r="H50" s="44"/>
      <c r="I50" s="47"/>
      <c r="J50" s="10">
        <f t="shared" si="2"/>
        <v>0</v>
      </c>
      <c r="K50" s="20" t="str">
        <f t="shared" si="1"/>
        <v/>
      </c>
      <c r="M50" s="29">
        <f t="shared" si="3"/>
        <v>1</v>
      </c>
    </row>
    <row r="51" spans="1:13" x14ac:dyDescent="0.25">
      <c r="A51" s="6">
        <f t="shared" si="4"/>
        <v>30</v>
      </c>
      <c r="B51" s="30"/>
      <c r="C51" s="30"/>
      <c r="D51" s="31"/>
      <c r="E51" s="31"/>
      <c r="F51" s="50"/>
      <c r="G51" s="32"/>
      <c r="H51" s="44"/>
      <c r="I51" s="47"/>
      <c r="J51" s="10">
        <f t="shared" si="2"/>
        <v>0</v>
      </c>
      <c r="K51" s="20" t="str">
        <f t="shared" si="1"/>
        <v/>
      </c>
      <c r="M51" s="29">
        <f t="shared" si="3"/>
        <v>1</v>
      </c>
    </row>
    <row r="52" spans="1:13" x14ac:dyDescent="0.25">
      <c r="A52" s="6">
        <f t="shared" si="4"/>
        <v>31</v>
      </c>
      <c r="B52" s="30"/>
      <c r="C52" s="30"/>
      <c r="D52" s="31"/>
      <c r="E52" s="31"/>
      <c r="F52" s="50"/>
      <c r="G52" s="32"/>
      <c r="H52" s="44"/>
      <c r="I52" s="47"/>
      <c r="J52" s="10">
        <f t="shared" si="2"/>
        <v>0</v>
      </c>
      <c r="K52" s="20" t="str">
        <f t="shared" si="1"/>
        <v/>
      </c>
      <c r="M52" s="29">
        <f t="shared" si="3"/>
        <v>1</v>
      </c>
    </row>
    <row r="53" spans="1:13" x14ac:dyDescent="0.25">
      <c r="A53" s="6">
        <f t="shared" si="4"/>
        <v>32</v>
      </c>
      <c r="B53" s="30"/>
      <c r="C53" s="30"/>
      <c r="D53" s="31"/>
      <c r="E53" s="31"/>
      <c r="F53" s="50"/>
      <c r="G53" s="32"/>
      <c r="H53" s="44"/>
      <c r="I53" s="47"/>
      <c r="J53" s="10">
        <f t="shared" si="2"/>
        <v>0</v>
      </c>
      <c r="K53" s="20" t="str">
        <f t="shared" si="1"/>
        <v/>
      </c>
      <c r="M53" s="29">
        <f t="shared" si="3"/>
        <v>1</v>
      </c>
    </row>
    <row r="54" spans="1:13" x14ac:dyDescent="0.25">
      <c r="A54" s="6">
        <f t="shared" si="4"/>
        <v>33</v>
      </c>
      <c r="B54" s="30"/>
      <c r="C54" s="30"/>
      <c r="D54" s="31"/>
      <c r="E54" s="31"/>
      <c r="F54" s="50"/>
      <c r="G54" s="32"/>
      <c r="H54" s="44"/>
      <c r="I54" s="47"/>
      <c r="J54" s="10">
        <f t="shared" si="2"/>
        <v>0</v>
      </c>
      <c r="K54" s="20" t="str">
        <f t="shared" si="1"/>
        <v/>
      </c>
      <c r="M54" s="29">
        <f t="shared" si="3"/>
        <v>1</v>
      </c>
    </row>
    <row r="55" spans="1:13" x14ac:dyDescent="0.25">
      <c r="A55" s="6">
        <f t="shared" si="4"/>
        <v>34</v>
      </c>
      <c r="B55" s="30"/>
      <c r="C55" s="30"/>
      <c r="D55" s="31"/>
      <c r="E55" s="31"/>
      <c r="F55" s="50"/>
      <c r="G55" s="32"/>
      <c r="H55" s="44"/>
      <c r="I55" s="47"/>
      <c r="J55" s="10">
        <f t="shared" si="2"/>
        <v>0</v>
      </c>
      <c r="K55" s="20" t="str">
        <f t="shared" si="1"/>
        <v/>
      </c>
      <c r="M55" s="29">
        <f t="shared" si="3"/>
        <v>1</v>
      </c>
    </row>
    <row r="56" spans="1:13" x14ac:dyDescent="0.25">
      <c r="A56" s="6">
        <f t="shared" si="4"/>
        <v>35</v>
      </c>
      <c r="B56" s="30"/>
      <c r="C56" s="30"/>
      <c r="D56" s="31"/>
      <c r="E56" s="31"/>
      <c r="F56" s="50"/>
      <c r="G56" s="32"/>
      <c r="H56" s="44"/>
      <c r="I56" s="47"/>
      <c r="J56" s="10">
        <f t="shared" si="2"/>
        <v>0</v>
      </c>
      <c r="K56" s="20" t="str">
        <f t="shared" si="1"/>
        <v/>
      </c>
      <c r="M56" s="29">
        <f t="shared" si="3"/>
        <v>1</v>
      </c>
    </row>
    <row r="57" spans="1:13" x14ac:dyDescent="0.25">
      <c r="A57" s="6">
        <f t="shared" ref="A57:A61" si="5">A56+1</f>
        <v>36</v>
      </c>
      <c r="B57" s="30"/>
      <c r="C57" s="30"/>
      <c r="D57" s="31"/>
      <c r="E57" s="31"/>
      <c r="F57" s="50"/>
      <c r="G57" s="32"/>
      <c r="H57" s="44"/>
      <c r="I57" s="47"/>
      <c r="J57" s="10">
        <f t="shared" si="2"/>
        <v>0</v>
      </c>
      <c r="K57" s="20" t="str">
        <f t="shared" si="1"/>
        <v/>
      </c>
      <c r="M57" s="29">
        <f t="shared" si="3"/>
        <v>1</v>
      </c>
    </row>
    <row r="58" spans="1:13" x14ac:dyDescent="0.25">
      <c r="A58" s="6">
        <f t="shared" si="5"/>
        <v>37</v>
      </c>
      <c r="B58" s="30"/>
      <c r="C58" s="30"/>
      <c r="D58" s="31"/>
      <c r="E58" s="31"/>
      <c r="F58" s="50"/>
      <c r="G58" s="32"/>
      <c r="H58" s="44"/>
      <c r="I58" s="47"/>
      <c r="J58" s="10">
        <f t="shared" si="2"/>
        <v>0</v>
      </c>
      <c r="K58" s="20" t="str">
        <f t="shared" si="1"/>
        <v/>
      </c>
      <c r="M58" s="29">
        <f t="shared" si="3"/>
        <v>1</v>
      </c>
    </row>
    <row r="59" spans="1:13" x14ac:dyDescent="0.25">
      <c r="A59" s="6">
        <f t="shared" si="5"/>
        <v>38</v>
      </c>
      <c r="B59" s="30"/>
      <c r="C59" s="30"/>
      <c r="D59" s="31"/>
      <c r="E59" s="31"/>
      <c r="F59" s="50"/>
      <c r="G59" s="32"/>
      <c r="H59" s="44"/>
      <c r="I59" s="47"/>
      <c r="J59" s="10">
        <f t="shared" si="2"/>
        <v>0</v>
      </c>
      <c r="K59" s="20" t="str">
        <f t="shared" si="1"/>
        <v/>
      </c>
      <c r="M59" s="29">
        <f t="shared" si="3"/>
        <v>1</v>
      </c>
    </row>
    <row r="60" spans="1:13" x14ac:dyDescent="0.25">
      <c r="A60" s="6">
        <f t="shared" si="5"/>
        <v>39</v>
      </c>
      <c r="B60" s="30"/>
      <c r="C60" s="30"/>
      <c r="D60" s="31"/>
      <c r="E60" s="31"/>
      <c r="F60" s="50"/>
      <c r="G60" s="32"/>
      <c r="H60" s="44"/>
      <c r="I60" s="47"/>
      <c r="J60" s="10">
        <f t="shared" si="2"/>
        <v>0</v>
      </c>
      <c r="K60" s="20" t="str">
        <f t="shared" si="1"/>
        <v/>
      </c>
      <c r="M60" s="29">
        <f t="shared" si="3"/>
        <v>1</v>
      </c>
    </row>
    <row r="61" spans="1:13" ht="15.75" thickBot="1" x14ac:dyDescent="0.3">
      <c r="A61" s="6">
        <f t="shared" si="5"/>
        <v>40</v>
      </c>
      <c r="B61" s="30"/>
      <c r="C61" s="30"/>
      <c r="D61" s="31"/>
      <c r="E61" s="31"/>
      <c r="F61" s="50"/>
      <c r="G61" s="33"/>
      <c r="H61" s="45"/>
      <c r="I61" s="48"/>
      <c r="J61" s="10">
        <f t="shared" si="2"/>
        <v>0</v>
      </c>
      <c r="K61" s="20" t="str">
        <f t="shared" si="1"/>
        <v/>
      </c>
      <c r="M61" s="29">
        <f t="shared" si="3"/>
        <v>1</v>
      </c>
    </row>
    <row r="62" spans="1:13" x14ac:dyDescent="0.25">
      <c r="J62" s="11"/>
    </row>
    <row r="63" spans="1:13" x14ac:dyDescent="0.25">
      <c r="J63" s="11"/>
    </row>
    <row r="64" spans="1:13" x14ac:dyDescent="0.25">
      <c r="J64" s="11"/>
    </row>
    <row r="65" spans="10:13" x14ac:dyDescent="0.25">
      <c r="J65" s="11"/>
      <c r="M65" s="3"/>
    </row>
    <row r="66" spans="10:13" x14ac:dyDescent="0.25">
      <c r="M66" s="3"/>
    </row>
    <row r="67" spans="10:13" x14ac:dyDescent="0.25">
      <c r="M67" s="3"/>
    </row>
  </sheetData>
  <sheetProtection algorithmName="SHA-512" hashValue="2r3HPfDiVewayoyo/2BVp0jUytsoPIpotWIcxn33wduAfCWunSwBO5Hltrx9nn7rRHaiRMCAGC+91axE1dVyWQ==" saltValue="DFcu+TSkIS7pyZPhdESiHw==" spinCount="100000" sheet="1" selectLockedCells="1"/>
  <mergeCells count="4">
    <mergeCell ref="G20:I20"/>
    <mergeCell ref="B1:G1"/>
    <mergeCell ref="N21:P21"/>
    <mergeCell ref="N26:P27"/>
  </mergeCells>
  <conditionalFormatting sqref="J22:J65">
    <cfRule type="expression" dxfId="0" priority="9">
      <formula>0</formula>
    </cfRule>
  </conditionalFormatting>
  <dataValidations count="3">
    <dataValidation type="whole" allowBlank="1" showInputMessage="1" showErrorMessage="1" sqref="I6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  <dataValidation type="whole" allowBlank="1" showInputMessage="1" showErrorMessage="1" sqref="G22:H61" xr:uid="{690A86E6-7BF0-4226-99A6-97E9DE680821}">
      <formula1>0</formula1>
      <formula2>59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horizontalDpi="0" verticalDpi="0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1EA8EA7-67EB-4D23-B608-524A7F8CEBDB}">
          <x14:formula1>
            <xm:f>help!$C$4:$C$16</xm:f>
          </x14:formula1>
          <xm:sqref>C11</xm:sqref>
        </x14:dataValidation>
        <x14:dataValidation type="list" allowBlank="1" showInputMessage="1" showErrorMessage="1" xr:uid="{6AB52859-9905-4EF5-84BE-FBF39135B9BC}">
          <x14:formula1>
            <xm:f>help!$E$4:$E$5</xm:f>
          </x14:formula1>
          <xm:sqref>D22:D61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E22:E61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8769-C1ED-41F7-817B-263703011102}">
  <sheetPr codeName="Tabelle4"/>
  <dimension ref="O24:V25"/>
  <sheetViews>
    <sheetView showGridLines="0" topLeftCell="A2" workbookViewId="0">
      <selection activeCell="Q31" sqref="Q31"/>
    </sheetView>
  </sheetViews>
  <sheetFormatPr baseColWidth="10" defaultRowHeight="15" x14ac:dyDescent="0.25"/>
  <sheetData>
    <row r="24" spans="15:22" ht="15.75" customHeight="1" x14ac:dyDescent="0.25">
      <c r="O24" s="61" t="s">
        <v>5588</v>
      </c>
      <c r="P24" s="61"/>
      <c r="Q24" s="61"/>
      <c r="R24" s="61"/>
      <c r="S24" s="61"/>
      <c r="T24" s="61"/>
      <c r="U24" s="61"/>
      <c r="V24" s="61"/>
    </row>
    <row r="25" spans="15:22" ht="15" customHeight="1" x14ac:dyDescent="0.25">
      <c r="O25" s="61"/>
      <c r="P25" s="61"/>
      <c r="Q25" s="61"/>
      <c r="R25" s="61"/>
      <c r="S25" s="61"/>
      <c r="T25" s="61"/>
      <c r="U25" s="61"/>
      <c r="V25" s="61"/>
    </row>
  </sheetData>
  <mergeCells count="1">
    <mergeCell ref="O24:V25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CD71-3E87-478B-9FDD-3EA378A58118}">
  <sheetPr codeName="Tabelle2"/>
  <dimension ref="A1:K1231"/>
  <sheetViews>
    <sheetView workbookViewId="0">
      <pane ySplit="1" topLeftCell="A1197" activePane="bottomLeft" state="frozen"/>
      <selection activeCell="A1199" sqref="A1199"/>
      <selection pane="bottomLeft" activeCell="A1199" sqref="A1199"/>
    </sheetView>
  </sheetViews>
  <sheetFormatPr baseColWidth="10" defaultRowHeight="15" x14ac:dyDescent="0.25"/>
  <sheetData>
    <row r="1" spans="1:11" x14ac:dyDescent="0.25">
      <c r="A1" s="5" t="s">
        <v>52</v>
      </c>
      <c r="B1" s="5" t="s">
        <v>53</v>
      </c>
      <c r="C1" s="5" t="s">
        <v>54</v>
      </c>
      <c r="D1" s="5" t="s">
        <v>55</v>
      </c>
      <c r="E1" s="5" t="s">
        <v>56</v>
      </c>
      <c r="F1" s="5" t="s">
        <v>57</v>
      </c>
      <c r="G1" s="5" t="s">
        <v>58</v>
      </c>
      <c r="H1" s="5" t="s">
        <v>4539</v>
      </c>
      <c r="I1" s="5" t="s">
        <v>59</v>
      </c>
      <c r="J1" s="5" t="s">
        <v>60</v>
      </c>
      <c r="K1" s="5" t="s">
        <v>61</v>
      </c>
    </row>
    <row r="2" spans="1:11" x14ac:dyDescent="0.25">
      <c r="A2">
        <v>306013</v>
      </c>
      <c r="B2" t="s">
        <v>3132</v>
      </c>
      <c r="C2" t="s">
        <v>3133</v>
      </c>
      <c r="D2" t="s">
        <v>81</v>
      </c>
      <c r="E2">
        <v>2500</v>
      </c>
      <c r="F2" t="s">
        <v>3134</v>
      </c>
      <c r="G2" t="s">
        <v>3135</v>
      </c>
      <c r="H2" t="s">
        <v>3136</v>
      </c>
      <c r="I2" t="s">
        <v>3137</v>
      </c>
      <c r="J2" t="s">
        <v>68</v>
      </c>
      <c r="K2" t="s">
        <v>69</v>
      </c>
    </row>
    <row r="3" spans="1:11" x14ac:dyDescent="0.25">
      <c r="A3">
        <v>306023</v>
      </c>
      <c r="B3" t="s">
        <v>3132</v>
      </c>
      <c r="C3" t="s">
        <v>3138</v>
      </c>
      <c r="D3" t="s">
        <v>847</v>
      </c>
      <c r="E3">
        <v>2540</v>
      </c>
      <c r="F3" t="s">
        <v>3139</v>
      </c>
      <c r="G3" t="s">
        <v>3140</v>
      </c>
      <c r="H3" t="s">
        <v>3141</v>
      </c>
      <c r="I3" t="s">
        <v>3141</v>
      </c>
      <c r="J3" t="s">
        <v>68</v>
      </c>
      <c r="K3" t="s">
        <v>69</v>
      </c>
    </row>
    <row r="4" spans="1:11" x14ac:dyDescent="0.25">
      <c r="A4">
        <v>306033</v>
      </c>
      <c r="B4" t="s">
        <v>3132</v>
      </c>
      <c r="C4" t="s">
        <v>3142</v>
      </c>
      <c r="D4" t="s">
        <v>64</v>
      </c>
      <c r="E4">
        <v>2560</v>
      </c>
      <c r="F4" t="s">
        <v>3143</v>
      </c>
      <c r="G4" t="s">
        <v>3144</v>
      </c>
      <c r="H4" t="s">
        <v>3145</v>
      </c>
      <c r="I4" t="s">
        <v>3145</v>
      </c>
      <c r="J4" t="s">
        <v>68</v>
      </c>
      <c r="K4" t="s">
        <v>69</v>
      </c>
    </row>
    <row r="5" spans="1:11" x14ac:dyDescent="0.25">
      <c r="A5">
        <v>306053</v>
      </c>
      <c r="B5" t="s">
        <v>3132</v>
      </c>
      <c r="C5" t="s">
        <v>3146</v>
      </c>
      <c r="D5" t="s">
        <v>899</v>
      </c>
      <c r="E5">
        <v>2514</v>
      </c>
      <c r="F5" t="s">
        <v>3147</v>
      </c>
      <c r="G5" t="s">
        <v>3148</v>
      </c>
      <c r="H5" t="s">
        <v>3149</v>
      </c>
      <c r="I5" t="s">
        <v>3150</v>
      </c>
      <c r="J5" t="s">
        <v>68</v>
      </c>
      <c r="K5" t="s">
        <v>69</v>
      </c>
    </row>
    <row r="6" spans="1:11" x14ac:dyDescent="0.25">
      <c r="A6">
        <v>306083</v>
      </c>
      <c r="B6" t="s">
        <v>3132</v>
      </c>
      <c r="C6" t="s">
        <v>3151</v>
      </c>
      <c r="D6" t="s">
        <v>956</v>
      </c>
      <c r="E6">
        <v>2483</v>
      </c>
      <c r="F6" t="s">
        <v>3152</v>
      </c>
      <c r="G6" t="s">
        <v>3153</v>
      </c>
      <c r="H6" t="s">
        <v>3154</v>
      </c>
      <c r="I6" t="s">
        <v>3154</v>
      </c>
      <c r="J6" t="s">
        <v>68</v>
      </c>
      <c r="K6" t="s">
        <v>69</v>
      </c>
    </row>
    <row r="7" spans="1:11" x14ac:dyDescent="0.25">
      <c r="A7">
        <v>306093</v>
      </c>
      <c r="B7" t="s">
        <v>3132</v>
      </c>
      <c r="C7" t="s">
        <v>3155</v>
      </c>
      <c r="D7" t="s">
        <v>965</v>
      </c>
      <c r="E7">
        <v>2524</v>
      </c>
      <c r="F7" t="s">
        <v>966</v>
      </c>
      <c r="G7" t="s">
        <v>3156</v>
      </c>
      <c r="H7" t="s">
        <v>3157</v>
      </c>
      <c r="I7" t="s">
        <v>3157</v>
      </c>
      <c r="J7" t="s">
        <v>68</v>
      </c>
      <c r="K7" t="s">
        <v>69</v>
      </c>
    </row>
    <row r="8" spans="1:11" x14ac:dyDescent="0.25">
      <c r="A8">
        <v>306103</v>
      </c>
      <c r="B8" t="s">
        <v>3132</v>
      </c>
      <c r="C8" t="s">
        <v>3158</v>
      </c>
      <c r="D8" t="s">
        <v>960</v>
      </c>
      <c r="E8">
        <v>2522</v>
      </c>
      <c r="F8" t="s">
        <v>961</v>
      </c>
      <c r="G8" t="s">
        <v>3159</v>
      </c>
      <c r="H8" t="s">
        <v>3160</v>
      </c>
      <c r="I8" t="s">
        <v>3160</v>
      </c>
      <c r="J8" t="s">
        <v>68</v>
      </c>
      <c r="K8" t="s">
        <v>69</v>
      </c>
    </row>
    <row r="9" spans="1:11" x14ac:dyDescent="0.25">
      <c r="A9">
        <v>302013</v>
      </c>
      <c r="B9" t="s">
        <v>3132</v>
      </c>
      <c r="C9" t="s">
        <v>3161</v>
      </c>
      <c r="D9" t="s">
        <v>99</v>
      </c>
      <c r="E9">
        <v>3100</v>
      </c>
      <c r="F9" t="s">
        <v>3162</v>
      </c>
      <c r="G9" t="s">
        <v>3163</v>
      </c>
      <c r="H9" t="s">
        <v>3164</v>
      </c>
      <c r="I9" t="s">
        <v>3165</v>
      </c>
      <c r="J9" t="s">
        <v>96</v>
      </c>
      <c r="K9" t="s">
        <v>97</v>
      </c>
    </row>
    <row r="10" spans="1:11" x14ac:dyDescent="0.25">
      <c r="A10">
        <v>302023</v>
      </c>
      <c r="B10" t="s">
        <v>3132</v>
      </c>
      <c r="C10" t="s">
        <v>3166</v>
      </c>
      <c r="D10" t="s">
        <v>99</v>
      </c>
      <c r="E10">
        <v>3100</v>
      </c>
      <c r="F10" t="s">
        <v>3167</v>
      </c>
      <c r="G10" t="s">
        <v>3168</v>
      </c>
      <c r="H10" t="s">
        <v>3169</v>
      </c>
      <c r="I10" t="s">
        <v>3169</v>
      </c>
      <c r="J10" t="s">
        <v>96</v>
      </c>
      <c r="K10" t="s">
        <v>97</v>
      </c>
    </row>
    <row r="11" spans="1:11" x14ac:dyDescent="0.25">
      <c r="A11">
        <v>302033</v>
      </c>
      <c r="B11" t="s">
        <v>3132</v>
      </c>
      <c r="C11" t="s">
        <v>3170</v>
      </c>
      <c r="D11" t="s">
        <v>1722</v>
      </c>
      <c r="E11">
        <v>3151</v>
      </c>
      <c r="F11" t="s">
        <v>3171</v>
      </c>
      <c r="G11" t="s">
        <v>3172</v>
      </c>
      <c r="H11" t="s">
        <v>3173</v>
      </c>
      <c r="I11" t="s">
        <v>3174</v>
      </c>
      <c r="J11" t="s">
        <v>96</v>
      </c>
      <c r="K11" t="s">
        <v>97</v>
      </c>
    </row>
    <row r="12" spans="1:11" x14ac:dyDescent="0.25">
      <c r="A12">
        <v>301013</v>
      </c>
      <c r="B12" t="s">
        <v>3132</v>
      </c>
      <c r="C12" t="s">
        <v>3175</v>
      </c>
      <c r="D12" t="s">
        <v>403</v>
      </c>
      <c r="E12">
        <v>3500</v>
      </c>
      <c r="F12" t="s">
        <v>3176</v>
      </c>
      <c r="G12" t="s">
        <v>3177</v>
      </c>
      <c r="H12" t="s">
        <v>3178</v>
      </c>
      <c r="I12" t="s">
        <v>3178</v>
      </c>
      <c r="J12" t="s">
        <v>165</v>
      </c>
      <c r="K12" t="s">
        <v>383</v>
      </c>
    </row>
    <row r="13" spans="1:11" x14ac:dyDescent="0.25">
      <c r="A13">
        <v>303013</v>
      </c>
      <c r="B13" t="s">
        <v>3132</v>
      </c>
      <c r="C13" t="s">
        <v>3179</v>
      </c>
      <c r="D13" t="s">
        <v>104</v>
      </c>
      <c r="E13">
        <v>3340</v>
      </c>
      <c r="F13" t="s">
        <v>3180</v>
      </c>
      <c r="G13" t="s">
        <v>3181</v>
      </c>
      <c r="H13" t="s">
        <v>3136</v>
      </c>
      <c r="I13" t="s">
        <v>3182</v>
      </c>
      <c r="J13" t="s">
        <v>108</v>
      </c>
      <c r="K13" t="s">
        <v>109</v>
      </c>
    </row>
    <row r="14" spans="1:11" x14ac:dyDescent="0.25">
      <c r="A14">
        <v>303023</v>
      </c>
      <c r="B14" t="s">
        <v>3132</v>
      </c>
      <c r="C14" t="s">
        <v>3183</v>
      </c>
      <c r="D14" t="s">
        <v>104</v>
      </c>
      <c r="E14">
        <v>3340</v>
      </c>
      <c r="F14" t="s">
        <v>3184</v>
      </c>
      <c r="G14" t="s">
        <v>3185</v>
      </c>
      <c r="H14" t="s">
        <v>3186</v>
      </c>
      <c r="I14" t="s">
        <v>3187</v>
      </c>
      <c r="J14" t="s">
        <v>108</v>
      </c>
      <c r="K14" t="s">
        <v>109</v>
      </c>
    </row>
    <row r="15" spans="1:11" x14ac:dyDescent="0.25">
      <c r="A15">
        <v>304013</v>
      </c>
      <c r="B15" t="s">
        <v>3132</v>
      </c>
      <c r="C15" t="s">
        <v>3188</v>
      </c>
      <c r="D15" t="s">
        <v>123</v>
      </c>
      <c r="E15">
        <v>2700</v>
      </c>
      <c r="F15" t="s">
        <v>502</v>
      </c>
      <c r="G15" t="s">
        <v>3189</v>
      </c>
      <c r="H15" t="s">
        <v>3190</v>
      </c>
      <c r="I15" t="s">
        <v>3190</v>
      </c>
      <c r="J15" t="s">
        <v>127</v>
      </c>
      <c r="K15" t="s">
        <v>128</v>
      </c>
    </row>
    <row r="16" spans="1:11" x14ac:dyDescent="0.25">
      <c r="A16">
        <v>304023</v>
      </c>
      <c r="B16" t="s">
        <v>3132</v>
      </c>
      <c r="C16" t="s">
        <v>3191</v>
      </c>
      <c r="D16" t="s">
        <v>123</v>
      </c>
      <c r="E16">
        <v>2700</v>
      </c>
      <c r="F16" t="s">
        <v>3192</v>
      </c>
      <c r="G16" t="s">
        <v>3193</v>
      </c>
      <c r="H16" t="s">
        <v>3194</v>
      </c>
      <c r="I16" t="s">
        <v>3195</v>
      </c>
      <c r="J16" t="s">
        <v>127</v>
      </c>
      <c r="K16" t="s">
        <v>128</v>
      </c>
    </row>
    <row r="17" spans="1:11" x14ac:dyDescent="0.25">
      <c r="A17">
        <v>304033</v>
      </c>
      <c r="B17" t="s">
        <v>3132</v>
      </c>
      <c r="C17" t="s">
        <v>3196</v>
      </c>
      <c r="D17" t="s">
        <v>123</v>
      </c>
      <c r="E17">
        <v>2700</v>
      </c>
      <c r="F17" t="s">
        <v>3197</v>
      </c>
      <c r="G17" t="s">
        <v>3198</v>
      </c>
      <c r="H17" t="s">
        <v>3199</v>
      </c>
      <c r="I17" t="s">
        <v>3200</v>
      </c>
      <c r="J17" t="s">
        <v>127</v>
      </c>
      <c r="K17" t="s">
        <v>128</v>
      </c>
    </row>
    <row r="18" spans="1:11" x14ac:dyDescent="0.25">
      <c r="A18">
        <v>305013</v>
      </c>
      <c r="B18" t="s">
        <v>3132</v>
      </c>
      <c r="C18" t="s">
        <v>3201</v>
      </c>
      <c r="D18" t="s">
        <v>149</v>
      </c>
      <c r="E18">
        <v>3300</v>
      </c>
      <c r="F18" t="s">
        <v>3202</v>
      </c>
      <c r="G18" t="s">
        <v>3203</v>
      </c>
      <c r="H18" t="s">
        <v>3204</v>
      </c>
      <c r="I18" t="s">
        <v>3205</v>
      </c>
      <c r="J18" t="s">
        <v>108</v>
      </c>
      <c r="K18" t="s">
        <v>138</v>
      </c>
    </row>
    <row r="19" spans="1:11" x14ac:dyDescent="0.25">
      <c r="A19">
        <v>305033</v>
      </c>
      <c r="B19" t="s">
        <v>3132</v>
      </c>
      <c r="C19" t="s">
        <v>3206</v>
      </c>
      <c r="D19" t="s">
        <v>1371</v>
      </c>
      <c r="E19">
        <v>4300</v>
      </c>
      <c r="F19" t="s">
        <v>1376</v>
      </c>
      <c r="G19" t="s">
        <v>3207</v>
      </c>
      <c r="H19" t="s">
        <v>3208</v>
      </c>
      <c r="I19" t="s">
        <v>3209</v>
      </c>
      <c r="J19" t="s">
        <v>108</v>
      </c>
      <c r="K19" t="s">
        <v>138</v>
      </c>
    </row>
    <row r="20" spans="1:11" x14ac:dyDescent="0.25">
      <c r="A20">
        <v>305043</v>
      </c>
      <c r="B20" t="s">
        <v>3132</v>
      </c>
      <c r="C20" t="s">
        <v>3210</v>
      </c>
      <c r="D20" t="s">
        <v>1384</v>
      </c>
      <c r="E20">
        <v>3350</v>
      </c>
      <c r="F20" t="s">
        <v>3211</v>
      </c>
      <c r="G20" t="s">
        <v>3212</v>
      </c>
      <c r="H20" t="s">
        <v>3213</v>
      </c>
      <c r="I20" t="s">
        <v>3213</v>
      </c>
      <c r="J20" t="s">
        <v>108</v>
      </c>
      <c r="K20" t="s">
        <v>138</v>
      </c>
    </row>
    <row r="21" spans="1:11" x14ac:dyDescent="0.25">
      <c r="A21">
        <v>307013</v>
      </c>
      <c r="B21" t="s">
        <v>3132</v>
      </c>
      <c r="C21" t="s">
        <v>3214</v>
      </c>
      <c r="D21" t="s">
        <v>995</v>
      </c>
      <c r="E21">
        <v>2460</v>
      </c>
      <c r="F21" t="s">
        <v>1000</v>
      </c>
      <c r="G21" t="s">
        <v>3215</v>
      </c>
      <c r="H21" t="s">
        <v>3216</v>
      </c>
      <c r="I21" t="s">
        <v>3216</v>
      </c>
      <c r="J21" t="s">
        <v>68</v>
      </c>
      <c r="K21" t="s">
        <v>988</v>
      </c>
    </row>
    <row r="22" spans="1:11" x14ac:dyDescent="0.25">
      <c r="A22">
        <v>307033</v>
      </c>
      <c r="B22" t="s">
        <v>3132</v>
      </c>
      <c r="C22" t="s">
        <v>3217</v>
      </c>
      <c r="D22" t="s">
        <v>1019</v>
      </c>
      <c r="E22">
        <v>2410</v>
      </c>
      <c r="F22" t="s">
        <v>3218</v>
      </c>
      <c r="G22" t="s">
        <v>3219</v>
      </c>
      <c r="H22" t="s">
        <v>3220</v>
      </c>
      <c r="I22" t="s">
        <v>3220</v>
      </c>
      <c r="J22" t="s">
        <v>68</v>
      </c>
      <c r="K22" t="s">
        <v>988</v>
      </c>
    </row>
    <row r="23" spans="1:11" x14ac:dyDescent="0.25">
      <c r="A23">
        <v>307043</v>
      </c>
      <c r="B23" t="s">
        <v>3132</v>
      </c>
      <c r="C23" t="s">
        <v>3221</v>
      </c>
      <c r="D23" t="s">
        <v>1078</v>
      </c>
      <c r="E23">
        <v>2401</v>
      </c>
      <c r="F23" t="s">
        <v>1079</v>
      </c>
      <c r="G23" t="s">
        <v>3222</v>
      </c>
      <c r="H23" t="s">
        <v>3223</v>
      </c>
      <c r="I23" t="s">
        <v>3224</v>
      </c>
      <c r="J23" t="s">
        <v>68</v>
      </c>
      <c r="K23" t="s">
        <v>988</v>
      </c>
    </row>
    <row r="24" spans="1:11" x14ac:dyDescent="0.25">
      <c r="A24">
        <v>307053</v>
      </c>
      <c r="B24" t="s">
        <v>3132</v>
      </c>
      <c r="C24" t="s">
        <v>3225</v>
      </c>
      <c r="D24" t="s">
        <v>1118</v>
      </c>
      <c r="E24">
        <v>2320</v>
      </c>
      <c r="F24" t="s">
        <v>3226</v>
      </c>
      <c r="G24" t="s">
        <v>3227</v>
      </c>
      <c r="H24" t="s">
        <v>3228</v>
      </c>
      <c r="I24" t="s">
        <v>3229</v>
      </c>
      <c r="J24" t="s">
        <v>68</v>
      </c>
      <c r="K24" t="s">
        <v>988</v>
      </c>
    </row>
    <row r="25" spans="1:11" x14ac:dyDescent="0.25">
      <c r="A25">
        <v>308023</v>
      </c>
      <c r="B25" t="s">
        <v>3132</v>
      </c>
      <c r="C25" t="s">
        <v>3230</v>
      </c>
      <c r="D25" t="s">
        <v>2133</v>
      </c>
      <c r="E25">
        <v>2230</v>
      </c>
      <c r="F25" t="s">
        <v>3231</v>
      </c>
      <c r="G25" t="s">
        <v>3232</v>
      </c>
      <c r="H25" t="s">
        <v>3233</v>
      </c>
      <c r="I25" t="s">
        <v>3233</v>
      </c>
      <c r="J25" t="s">
        <v>158</v>
      </c>
      <c r="K25" t="s">
        <v>159</v>
      </c>
    </row>
    <row r="26" spans="1:11" x14ac:dyDescent="0.25">
      <c r="A26">
        <v>308033</v>
      </c>
      <c r="B26" t="s">
        <v>3132</v>
      </c>
      <c r="C26" t="s">
        <v>3234</v>
      </c>
      <c r="D26" t="s">
        <v>2162</v>
      </c>
      <c r="E26">
        <v>2273</v>
      </c>
      <c r="F26" t="s">
        <v>88</v>
      </c>
      <c r="G26" t="s">
        <v>3235</v>
      </c>
      <c r="H26" t="s">
        <v>3236</v>
      </c>
      <c r="I26" t="s">
        <v>3237</v>
      </c>
      <c r="J26" t="s">
        <v>158</v>
      </c>
      <c r="K26" t="s">
        <v>159</v>
      </c>
    </row>
    <row r="27" spans="1:11" x14ac:dyDescent="0.25">
      <c r="A27">
        <v>308043</v>
      </c>
      <c r="B27" t="s">
        <v>3132</v>
      </c>
      <c r="C27" t="s">
        <v>3238</v>
      </c>
      <c r="D27" t="s">
        <v>2195</v>
      </c>
      <c r="E27">
        <v>2243</v>
      </c>
      <c r="F27" t="s">
        <v>3239</v>
      </c>
      <c r="G27" t="s">
        <v>3240</v>
      </c>
      <c r="I27" t="s">
        <v>3241</v>
      </c>
      <c r="J27" t="s">
        <v>158</v>
      </c>
      <c r="K27" t="s">
        <v>159</v>
      </c>
    </row>
    <row r="28" spans="1:11" x14ac:dyDescent="0.25">
      <c r="A28">
        <v>308053</v>
      </c>
      <c r="B28" t="s">
        <v>3132</v>
      </c>
      <c r="C28" t="s">
        <v>3242</v>
      </c>
      <c r="D28" t="s">
        <v>2256</v>
      </c>
      <c r="E28">
        <v>2225</v>
      </c>
      <c r="F28" t="s">
        <v>2257</v>
      </c>
      <c r="G28" t="s">
        <v>3243</v>
      </c>
      <c r="H28" t="s">
        <v>3244</v>
      </c>
      <c r="I28" t="s">
        <v>3244</v>
      </c>
      <c r="J28" t="s">
        <v>158</v>
      </c>
      <c r="K28" t="s">
        <v>159</v>
      </c>
    </row>
    <row r="29" spans="1:11" x14ac:dyDescent="0.25">
      <c r="A29">
        <v>308063</v>
      </c>
      <c r="B29" t="s">
        <v>3132</v>
      </c>
      <c r="C29" t="s">
        <v>3245</v>
      </c>
      <c r="D29" t="s">
        <v>2236</v>
      </c>
      <c r="E29">
        <v>2231</v>
      </c>
      <c r="F29" t="s">
        <v>2237</v>
      </c>
      <c r="G29" t="s">
        <v>3246</v>
      </c>
      <c r="H29" t="s">
        <v>3247</v>
      </c>
      <c r="I29" t="s">
        <v>3247</v>
      </c>
      <c r="J29" t="s">
        <v>158</v>
      </c>
      <c r="K29" t="s">
        <v>159</v>
      </c>
    </row>
    <row r="30" spans="1:11" x14ac:dyDescent="0.25">
      <c r="A30">
        <v>308073</v>
      </c>
      <c r="B30" t="s">
        <v>3132</v>
      </c>
      <c r="C30" t="s">
        <v>3248</v>
      </c>
      <c r="D30" t="s">
        <v>2138</v>
      </c>
      <c r="E30">
        <v>2301</v>
      </c>
      <c r="F30" t="s">
        <v>3249</v>
      </c>
      <c r="G30" t="s">
        <v>3250</v>
      </c>
      <c r="H30" t="s">
        <v>3251</v>
      </c>
      <c r="I30" t="s">
        <v>3251</v>
      </c>
      <c r="J30" t="s">
        <v>158</v>
      </c>
      <c r="K30" t="s">
        <v>159</v>
      </c>
    </row>
    <row r="31" spans="1:11" x14ac:dyDescent="0.25">
      <c r="A31">
        <v>308083</v>
      </c>
      <c r="B31" t="s">
        <v>3132</v>
      </c>
      <c r="C31" t="s">
        <v>3252</v>
      </c>
      <c r="D31" t="s">
        <v>2175</v>
      </c>
      <c r="E31">
        <v>2291</v>
      </c>
      <c r="F31" t="s">
        <v>3253</v>
      </c>
      <c r="G31" t="s">
        <v>3254</v>
      </c>
      <c r="H31" t="s">
        <v>3255</v>
      </c>
      <c r="I31" t="s">
        <v>3255</v>
      </c>
      <c r="J31" t="s">
        <v>158</v>
      </c>
      <c r="K31" t="s">
        <v>159</v>
      </c>
    </row>
    <row r="32" spans="1:11" x14ac:dyDescent="0.25">
      <c r="A32">
        <v>309043</v>
      </c>
      <c r="B32" t="s">
        <v>3132</v>
      </c>
      <c r="C32" t="s">
        <v>3256</v>
      </c>
      <c r="D32" t="s">
        <v>2715</v>
      </c>
      <c r="E32">
        <v>3943</v>
      </c>
      <c r="F32" t="s">
        <v>2716</v>
      </c>
      <c r="G32" t="s">
        <v>3257</v>
      </c>
      <c r="H32" t="s">
        <v>3258</v>
      </c>
      <c r="I32" t="s">
        <v>3258</v>
      </c>
      <c r="J32" t="s">
        <v>165</v>
      </c>
      <c r="K32" t="s">
        <v>166</v>
      </c>
    </row>
    <row r="33" spans="1:11" x14ac:dyDescent="0.25">
      <c r="A33">
        <v>309063</v>
      </c>
      <c r="B33" t="s">
        <v>3132</v>
      </c>
      <c r="C33" t="s">
        <v>3259</v>
      </c>
      <c r="D33" t="s">
        <v>3260</v>
      </c>
      <c r="E33">
        <v>3950</v>
      </c>
      <c r="F33" t="s">
        <v>3261</v>
      </c>
      <c r="G33" t="s">
        <v>2670</v>
      </c>
      <c r="H33" t="s">
        <v>3262</v>
      </c>
      <c r="I33" t="s">
        <v>3262</v>
      </c>
      <c r="J33" t="s">
        <v>165</v>
      </c>
      <c r="K33" t="s">
        <v>166</v>
      </c>
    </row>
    <row r="34" spans="1:11" x14ac:dyDescent="0.25">
      <c r="A34">
        <v>310013</v>
      </c>
      <c r="B34" t="s">
        <v>3132</v>
      </c>
      <c r="C34" t="s">
        <v>3263</v>
      </c>
      <c r="D34" t="s">
        <v>2306</v>
      </c>
      <c r="E34">
        <v>2020</v>
      </c>
      <c r="F34" t="s">
        <v>3264</v>
      </c>
      <c r="G34" t="s">
        <v>3265</v>
      </c>
      <c r="H34" t="s">
        <v>3266</v>
      </c>
      <c r="I34" t="s">
        <v>3267</v>
      </c>
      <c r="J34" t="s">
        <v>158</v>
      </c>
      <c r="K34" t="s">
        <v>177</v>
      </c>
    </row>
    <row r="35" spans="1:11" x14ac:dyDescent="0.25">
      <c r="A35">
        <v>310023</v>
      </c>
      <c r="B35" t="s">
        <v>3132</v>
      </c>
      <c r="C35" t="s">
        <v>3268</v>
      </c>
      <c r="D35" t="s">
        <v>2306</v>
      </c>
      <c r="E35">
        <v>2020</v>
      </c>
      <c r="F35" t="s">
        <v>3269</v>
      </c>
      <c r="G35" t="s">
        <v>3270</v>
      </c>
      <c r="H35" t="s">
        <v>3271</v>
      </c>
      <c r="I35" t="s">
        <v>3272</v>
      </c>
      <c r="J35" t="s">
        <v>158</v>
      </c>
      <c r="K35" t="s">
        <v>177</v>
      </c>
    </row>
    <row r="36" spans="1:11" x14ac:dyDescent="0.25">
      <c r="A36">
        <v>310063</v>
      </c>
      <c r="B36" t="s">
        <v>3132</v>
      </c>
      <c r="C36" t="s">
        <v>3273</v>
      </c>
      <c r="D36" t="s">
        <v>173</v>
      </c>
      <c r="E36">
        <v>3714</v>
      </c>
      <c r="F36" t="s">
        <v>174</v>
      </c>
      <c r="G36" t="s">
        <v>3274</v>
      </c>
      <c r="H36" t="s">
        <v>3275</v>
      </c>
      <c r="I36" t="s">
        <v>3276</v>
      </c>
      <c r="J36" t="s">
        <v>158</v>
      </c>
      <c r="K36" t="s">
        <v>177</v>
      </c>
    </row>
    <row r="37" spans="1:11" x14ac:dyDescent="0.25">
      <c r="A37">
        <v>311023</v>
      </c>
      <c r="B37" t="s">
        <v>3132</v>
      </c>
      <c r="C37" t="s">
        <v>3277</v>
      </c>
      <c r="D37" t="s">
        <v>185</v>
      </c>
      <c r="E37">
        <v>3580</v>
      </c>
      <c r="F37" t="s">
        <v>540</v>
      </c>
      <c r="G37" t="s">
        <v>3278</v>
      </c>
      <c r="H37" t="s">
        <v>3279</v>
      </c>
      <c r="I37" t="s">
        <v>3279</v>
      </c>
      <c r="J37" t="s">
        <v>165</v>
      </c>
      <c r="K37" t="s">
        <v>183</v>
      </c>
    </row>
    <row r="38" spans="1:11" x14ac:dyDescent="0.25">
      <c r="A38">
        <v>312013</v>
      </c>
      <c r="B38" t="s">
        <v>3132</v>
      </c>
      <c r="C38" t="s">
        <v>3280</v>
      </c>
      <c r="D38" t="s">
        <v>200</v>
      </c>
      <c r="E38">
        <v>2000</v>
      </c>
      <c r="F38" t="s">
        <v>3281</v>
      </c>
      <c r="G38" t="s">
        <v>3282</v>
      </c>
      <c r="H38" t="s">
        <v>3283</v>
      </c>
      <c r="I38" t="s">
        <v>3283</v>
      </c>
      <c r="J38" t="s">
        <v>158</v>
      </c>
      <c r="K38" t="s">
        <v>193</v>
      </c>
    </row>
    <row r="39" spans="1:11" x14ac:dyDescent="0.25">
      <c r="A39">
        <v>312023</v>
      </c>
      <c r="B39" t="s">
        <v>3132</v>
      </c>
      <c r="C39" t="s">
        <v>3284</v>
      </c>
      <c r="D39" t="s">
        <v>205</v>
      </c>
      <c r="E39">
        <v>2100</v>
      </c>
      <c r="F39" t="s">
        <v>3285</v>
      </c>
      <c r="G39" t="s">
        <v>3286</v>
      </c>
      <c r="H39" t="s">
        <v>3287</v>
      </c>
      <c r="I39" t="s">
        <v>3287</v>
      </c>
      <c r="J39" t="s">
        <v>158</v>
      </c>
      <c r="K39" t="s">
        <v>193</v>
      </c>
    </row>
    <row r="40" spans="1:11" x14ac:dyDescent="0.25">
      <c r="A40">
        <v>313023</v>
      </c>
      <c r="B40" t="s">
        <v>3132</v>
      </c>
      <c r="C40" t="s">
        <v>3288</v>
      </c>
      <c r="D40" t="s">
        <v>2865</v>
      </c>
      <c r="E40">
        <v>3550</v>
      </c>
      <c r="F40" t="s">
        <v>2866</v>
      </c>
      <c r="G40" t="s">
        <v>3289</v>
      </c>
      <c r="H40" t="s">
        <v>3290</v>
      </c>
      <c r="I40" t="s">
        <v>3290</v>
      </c>
      <c r="J40" t="s">
        <v>165</v>
      </c>
      <c r="K40" t="s">
        <v>214</v>
      </c>
    </row>
    <row r="41" spans="1:11" x14ac:dyDescent="0.25">
      <c r="A41">
        <v>314013</v>
      </c>
      <c r="B41" t="s">
        <v>3132</v>
      </c>
      <c r="C41" t="s">
        <v>3291</v>
      </c>
      <c r="D41" t="s">
        <v>1744</v>
      </c>
      <c r="E41">
        <v>3170</v>
      </c>
      <c r="F41" t="s">
        <v>1745</v>
      </c>
      <c r="G41" t="s">
        <v>3292</v>
      </c>
      <c r="H41" t="s">
        <v>3293</v>
      </c>
      <c r="I41" t="s">
        <v>3294</v>
      </c>
      <c r="J41" t="s">
        <v>96</v>
      </c>
      <c r="K41" t="s">
        <v>225</v>
      </c>
    </row>
    <row r="42" spans="1:11" x14ac:dyDescent="0.25">
      <c r="A42">
        <v>314033</v>
      </c>
      <c r="B42" t="s">
        <v>3132</v>
      </c>
      <c r="C42" t="s">
        <v>3295</v>
      </c>
      <c r="D42" t="s">
        <v>1780</v>
      </c>
      <c r="E42">
        <v>3160</v>
      </c>
      <c r="F42" t="s">
        <v>1781</v>
      </c>
      <c r="G42" t="s">
        <v>3296</v>
      </c>
      <c r="H42" t="s">
        <v>3136</v>
      </c>
      <c r="I42" t="s">
        <v>3297</v>
      </c>
      <c r="J42" t="s">
        <v>96</v>
      </c>
      <c r="K42" t="s">
        <v>225</v>
      </c>
    </row>
    <row r="43" spans="1:11" x14ac:dyDescent="0.25">
      <c r="A43">
        <v>315013</v>
      </c>
      <c r="B43" t="s">
        <v>3132</v>
      </c>
      <c r="C43" t="s">
        <v>3298</v>
      </c>
      <c r="D43" t="s">
        <v>1510</v>
      </c>
      <c r="E43">
        <v>3382</v>
      </c>
      <c r="F43" t="s">
        <v>1511</v>
      </c>
      <c r="G43" t="s">
        <v>3299</v>
      </c>
      <c r="H43" t="s">
        <v>3300</v>
      </c>
      <c r="I43" t="s">
        <v>3301</v>
      </c>
      <c r="J43" t="s">
        <v>108</v>
      </c>
      <c r="K43" t="s">
        <v>241</v>
      </c>
    </row>
    <row r="44" spans="1:11" x14ac:dyDescent="0.25">
      <c r="A44">
        <v>315023</v>
      </c>
      <c r="B44" t="s">
        <v>3132</v>
      </c>
      <c r="C44" t="s">
        <v>3302</v>
      </c>
      <c r="D44" t="s">
        <v>1559</v>
      </c>
      <c r="E44">
        <v>3380</v>
      </c>
      <c r="F44" t="s">
        <v>1560</v>
      </c>
      <c r="G44" t="s">
        <v>3303</v>
      </c>
      <c r="H44" t="s">
        <v>3304</v>
      </c>
      <c r="I44" t="s">
        <v>3305</v>
      </c>
      <c r="J44" t="s">
        <v>108</v>
      </c>
      <c r="K44" t="s">
        <v>241</v>
      </c>
    </row>
    <row r="45" spans="1:11" x14ac:dyDescent="0.25">
      <c r="A45">
        <v>315053</v>
      </c>
      <c r="B45" t="s">
        <v>3132</v>
      </c>
      <c r="C45" t="s">
        <v>3306</v>
      </c>
      <c r="D45" t="s">
        <v>1598</v>
      </c>
      <c r="E45">
        <v>3370</v>
      </c>
      <c r="F45" t="s">
        <v>3307</v>
      </c>
      <c r="G45" t="s">
        <v>3308</v>
      </c>
      <c r="H45" t="s">
        <v>3309</v>
      </c>
      <c r="I45" t="s">
        <v>3309</v>
      </c>
      <c r="J45" t="s">
        <v>108</v>
      </c>
      <c r="K45" t="s">
        <v>241</v>
      </c>
    </row>
    <row r="46" spans="1:11" x14ac:dyDescent="0.25">
      <c r="A46">
        <v>315063</v>
      </c>
      <c r="B46" t="s">
        <v>3132</v>
      </c>
      <c r="C46" t="s">
        <v>3310</v>
      </c>
      <c r="D46" t="s">
        <v>1515</v>
      </c>
      <c r="E46">
        <v>3240</v>
      </c>
      <c r="F46" t="s">
        <v>1304</v>
      </c>
      <c r="G46" t="s">
        <v>3311</v>
      </c>
      <c r="H46" t="s">
        <v>3312</v>
      </c>
      <c r="I46" t="s">
        <v>3312</v>
      </c>
      <c r="J46" t="s">
        <v>108</v>
      </c>
      <c r="K46" t="s">
        <v>241</v>
      </c>
    </row>
    <row r="47" spans="1:11" x14ac:dyDescent="0.25">
      <c r="A47">
        <v>316013</v>
      </c>
      <c r="B47" t="s">
        <v>3132</v>
      </c>
      <c r="C47" t="s">
        <v>3313</v>
      </c>
      <c r="D47" t="s">
        <v>2517</v>
      </c>
      <c r="E47">
        <v>2136</v>
      </c>
      <c r="F47" t="s">
        <v>3314</v>
      </c>
      <c r="G47" t="s">
        <v>3315</v>
      </c>
      <c r="H47" t="s">
        <v>3316</v>
      </c>
      <c r="I47" t="s">
        <v>3316</v>
      </c>
      <c r="J47" t="s">
        <v>158</v>
      </c>
      <c r="K47" t="s">
        <v>247</v>
      </c>
    </row>
    <row r="48" spans="1:11" x14ac:dyDescent="0.25">
      <c r="A48">
        <v>316023</v>
      </c>
      <c r="B48" t="s">
        <v>3132</v>
      </c>
      <c r="C48" t="s">
        <v>3317</v>
      </c>
      <c r="D48" t="s">
        <v>2526</v>
      </c>
      <c r="E48">
        <v>2130</v>
      </c>
      <c r="F48" t="s">
        <v>3318</v>
      </c>
      <c r="G48" t="s">
        <v>3319</v>
      </c>
      <c r="H48" t="s">
        <v>3320</v>
      </c>
      <c r="I48" t="s">
        <v>3320</v>
      </c>
      <c r="J48" t="s">
        <v>158</v>
      </c>
      <c r="K48" t="s">
        <v>247</v>
      </c>
    </row>
    <row r="49" spans="1:11" x14ac:dyDescent="0.25">
      <c r="A49">
        <v>316033</v>
      </c>
      <c r="B49" t="s">
        <v>3132</v>
      </c>
      <c r="C49" t="s">
        <v>3321</v>
      </c>
      <c r="D49" t="s">
        <v>2604</v>
      </c>
      <c r="E49">
        <v>2120</v>
      </c>
      <c r="F49" t="s">
        <v>602</v>
      </c>
      <c r="G49" t="s">
        <v>3322</v>
      </c>
      <c r="H49" t="s">
        <v>3323</v>
      </c>
      <c r="I49" t="s">
        <v>3323</v>
      </c>
      <c r="J49" t="s">
        <v>158</v>
      </c>
      <c r="K49" t="s">
        <v>247</v>
      </c>
    </row>
    <row r="50" spans="1:11" x14ac:dyDescent="0.25">
      <c r="A50">
        <v>316043</v>
      </c>
      <c r="B50" t="s">
        <v>3132</v>
      </c>
      <c r="C50" t="s">
        <v>3324</v>
      </c>
      <c r="D50" t="s">
        <v>2552</v>
      </c>
      <c r="E50">
        <v>2170</v>
      </c>
      <c r="F50" t="s">
        <v>3325</v>
      </c>
      <c r="G50" t="s">
        <v>3326</v>
      </c>
      <c r="H50" t="s">
        <v>3327</v>
      </c>
      <c r="I50" t="s">
        <v>3327</v>
      </c>
      <c r="J50" t="s">
        <v>158</v>
      </c>
      <c r="K50" t="s">
        <v>247</v>
      </c>
    </row>
    <row r="51" spans="1:11" x14ac:dyDescent="0.25">
      <c r="A51">
        <v>317013</v>
      </c>
      <c r="B51" t="s">
        <v>3132</v>
      </c>
      <c r="C51" t="s">
        <v>3328</v>
      </c>
      <c r="D51" t="s">
        <v>443</v>
      </c>
      <c r="E51">
        <v>2340</v>
      </c>
      <c r="F51" t="s">
        <v>3329</v>
      </c>
      <c r="G51" t="s">
        <v>3330</v>
      </c>
      <c r="H51" t="s">
        <v>3331</v>
      </c>
      <c r="I51" t="s">
        <v>3332</v>
      </c>
      <c r="J51" t="s">
        <v>68</v>
      </c>
      <c r="K51" t="s">
        <v>253</v>
      </c>
    </row>
    <row r="52" spans="1:11" x14ac:dyDescent="0.25">
      <c r="A52">
        <v>317023</v>
      </c>
      <c r="B52" t="s">
        <v>3132</v>
      </c>
      <c r="C52" t="s">
        <v>3333</v>
      </c>
      <c r="D52" t="s">
        <v>1162</v>
      </c>
      <c r="E52">
        <v>2371</v>
      </c>
      <c r="F52" t="s">
        <v>3334</v>
      </c>
      <c r="G52" t="s">
        <v>3335</v>
      </c>
      <c r="H52" t="s">
        <v>3336</v>
      </c>
      <c r="I52" t="s">
        <v>3337</v>
      </c>
      <c r="J52" t="s">
        <v>68</v>
      </c>
      <c r="K52" t="s">
        <v>253</v>
      </c>
    </row>
    <row r="53" spans="1:11" x14ac:dyDescent="0.25">
      <c r="A53">
        <v>317043</v>
      </c>
      <c r="B53" t="s">
        <v>3132</v>
      </c>
      <c r="C53" t="s">
        <v>3338</v>
      </c>
      <c r="D53" t="s">
        <v>1202</v>
      </c>
      <c r="E53">
        <v>2380</v>
      </c>
      <c r="F53" t="s">
        <v>3339</v>
      </c>
      <c r="G53" t="s">
        <v>3340</v>
      </c>
      <c r="H53" t="s">
        <v>3341</v>
      </c>
      <c r="I53" t="s">
        <v>3342</v>
      </c>
      <c r="J53" t="s">
        <v>68</v>
      </c>
      <c r="K53" t="s">
        <v>253</v>
      </c>
    </row>
    <row r="54" spans="1:11" x14ac:dyDescent="0.25">
      <c r="A54">
        <v>317053</v>
      </c>
      <c r="B54" t="s">
        <v>3132</v>
      </c>
      <c r="C54" t="s">
        <v>3343</v>
      </c>
      <c r="D54" t="s">
        <v>1162</v>
      </c>
      <c r="E54">
        <v>2371</v>
      </c>
      <c r="F54" t="s">
        <v>3344</v>
      </c>
      <c r="G54" t="s">
        <v>3345</v>
      </c>
      <c r="H54" t="s">
        <v>3346</v>
      </c>
      <c r="I54" t="s">
        <v>3347</v>
      </c>
      <c r="J54" t="s">
        <v>68</v>
      </c>
      <c r="K54" t="s">
        <v>253</v>
      </c>
    </row>
    <row r="55" spans="1:11" x14ac:dyDescent="0.25">
      <c r="A55">
        <v>318013</v>
      </c>
      <c r="B55" t="s">
        <v>3132</v>
      </c>
      <c r="C55" t="s">
        <v>3348</v>
      </c>
      <c r="D55" t="s">
        <v>529</v>
      </c>
      <c r="E55">
        <v>2640</v>
      </c>
      <c r="F55" t="s">
        <v>530</v>
      </c>
      <c r="G55" t="s">
        <v>3349</v>
      </c>
      <c r="H55" t="s">
        <v>3350</v>
      </c>
      <c r="I55" t="s">
        <v>3351</v>
      </c>
      <c r="J55" t="s">
        <v>127</v>
      </c>
      <c r="K55" t="s">
        <v>264</v>
      </c>
    </row>
    <row r="56" spans="1:11" x14ac:dyDescent="0.25">
      <c r="A56">
        <v>318023</v>
      </c>
      <c r="B56" t="s">
        <v>3132</v>
      </c>
      <c r="C56" t="s">
        <v>3352</v>
      </c>
      <c r="D56" t="s">
        <v>448</v>
      </c>
      <c r="E56">
        <v>2620</v>
      </c>
      <c r="F56" t="s">
        <v>3353</v>
      </c>
      <c r="G56" t="s">
        <v>3354</v>
      </c>
      <c r="H56" t="s">
        <v>3355</v>
      </c>
      <c r="I56" t="s">
        <v>3355</v>
      </c>
      <c r="J56" t="s">
        <v>127</v>
      </c>
      <c r="K56" t="s">
        <v>264</v>
      </c>
    </row>
    <row r="57" spans="1:11" x14ac:dyDescent="0.25">
      <c r="A57">
        <v>318043</v>
      </c>
      <c r="B57" t="s">
        <v>3132</v>
      </c>
      <c r="C57" t="s">
        <v>3356</v>
      </c>
      <c r="D57" t="s">
        <v>260</v>
      </c>
      <c r="E57">
        <v>2630</v>
      </c>
      <c r="F57" t="s">
        <v>630</v>
      </c>
      <c r="G57" t="s">
        <v>3357</v>
      </c>
      <c r="H57" t="s">
        <v>3358</v>
      </c>
      <c r="I57" t="s">
        <v>3358</v>
      </c>
      <c r="J57" t="s">
        <v>127</v>
      </c>
      <c r="K57" t="s">
        <v>264</v>
      </c>
    </row>
    <row r="58" spans="1:11" x14ac:dyDescent="0.25">
      <c r="A58">
        <v>318063</v>
      </c>
      <c r="B58" t="s">
        <v>3132</v>
      </c>
      <c r="C58" t="s">
        <v>3359</v>
      </c>
      <c r="D58" t="s">
        <v>591</v>
      </c>
      <c r="E58">
        <v>2823</v>
      </c>
      <c r="F58" t="s">
        <v>592</v>
      </c>
      <c r="G58" t="s">
        <v>3360</v>
      </c>
      <c r="H58" t="s">
        <v>3361</v>
      </c>
      <c r="I58" t="s">
        <v>3362</v>
      </c>
      <c r="J58" t="s">
        <v>127</v>
      </c>
      <c r="K58" t="s">
        <v>264</v>
      </c>
    </row>
    <row r="59" spans="1:11" x14ac:dyDescent="0.25">
      <c r="A59">
        <v>318083</v>
      </c>
      <c r="B59" t="s">
        <v>3132</v>
      </c>
      <c r="C59" t="s">
        <v>3363</v>
      </c>
      <c r="J59" t="s">
        <v>68</v>
      </c>
      <c r="K59" t="s">
        <v>264</v>
      </c>
    </row>
    <row r="60" spans="1:11" x14ac:dyDescent="0.25">
      <c r="A60">
        <v>319013</v>
      </c>
      <c r="B60" t="s">
        <v>3132</v>
      </c>
      <c r="C60" t="s">
        <v>3364</v>
      </c>
      <c r="D60" t="s">
        <v>1833</v>
      </c>
      <c r="E60">
        <v>3130</v>
      </c>
      <c r="F60" t="s">
        <v>1478</v>
      </c>
      <c r="G60" t="s">
        <v>3365</v>
      </c>
      <c r="H60" t="s">
        <v>3366</v>
      </c>
      <c r="I60" t="s">
        <v>3367</v>
      </c>
      <c r="J60" t="s">
        <v>96</v>
      </c>
      <c r="K60" t="s">
        <v>275</v>
      </c>
    </row>
    <row r="61" spans="1:11" x14ac:dyDescent="0.25">
      <c r="A61">
        <v>319023</v>
      </c>
      <c r="B61" t="s">
        <v>3132</v>
      </c>
      <c r="C61" t="s">
        <v>3368</v>
      </c>
      <c r="D61" t="s">
        <v>1903</v>
      </c>
      <c r="E61">
        <v>3200</v>
      </c>
      <c r="F61" t="s">
        <v>1904</v>
      </c>
      <c r="G61" t="s">
        <v>3369</v>
      </c>
      <c r="H61" t="s">
        <v>3370</v>
      </c>
      <c r="I61" t="s">
        <v>3371</v>
      </c>
      <c r="J61" t="s">
        <v>96</v>
      </c>
      <c r="K61" t="s">
        <v>275</v>
      </c>
    </row>
    <row r="62" spans="1:11" x14ac:dyDescent="0.25">
      <c r="A62">
        <v>319033</v>
      </c>
      <c r="B62" t="s">
        <v>3132</v>
      </c>
      <c r="C62" t="s">
        <v>3372</v>
      </c>
      <c r="D62" t="s">
        <v>1982</v>
      </c>
      <c r="E62">
        <v>3002</v>
      </c>
      <c r="F62" t="s">
        <v>3373</v>
      </c>
      <c r="G62" t="s">
        <v>3374</v>
      </c>
      <c r="H62" t="s">
        <v>3375</v>
      </c>
      <c r="I62" t="s">
        <v>3376</v>
      </c>
      <c r="J62" t="s">
        <v>96</v>
      </c>
      <c r="K62" t="s">
        <v>275</v>
      </c>
    </row>
    <row r="63" spans="1:11" x14ac:dyDescent="0.25">
      <c r="A63">
        <v>319043</v>
      </c>
      <c r="B63" t="s">
        <v>3132</v>
      </c>
      <c r="C63" t="s">
        <v>3377</v>
      </c>
      <c r="D63" t="s">
        <v>1950</v>
      </c>
      <c r="E63">
        <v>3133</v>
      </c>
      <c r="F63" t="s">
        <v>3378</v>
      </c>
      <c r="G63" t="s">
        <v>3379</v>
      </c>
      <c r="H63" t="s">
        <v>3380</v>
      </c>
      <c r="I63" t="s">
        <v>3380</v>
      </c>
      <c r="J63" t="s">
        <v>96</v>
      </c>
      <c r="K63" t="s">
        <v>275</v>
      </c>
    </row>
    <row r="64" spans="1:11" x14ac:dyDescent="0.25">
      <c r="A64">
        <v>319053</v>
      </c>
      <c r="B64" t="s">
        <v>3132</v>
      </c>
      <c r="C64" t="s">
        <v>3381</v>
      </c>
      <c r="D64" t="s">
        <v>1815</v>
      </c>
      <c r="E64">
        <v>3150</v>
      </c>
      <c r="F64" t="s">
        <v>1965</v>
      </c>
      <c r="G64" t="s">
        <v>3382</v>
      </c>
      <c r="H64" t="s">
        <v>3383</v>
      </c>
      <c r="I64" t="s">
        <v>3383</v>
      </c>
      <c r="J64" t="s">
        <v>96</v>
      </c>
      <c r="K64" t="s">
        <v>275</v>
      </c>
    </row>
    <row r="65" spans="1:11" x14ac:dyDescent="0.25">
      <c r="A65">
        <v>319073</v>
      </c>
      <c r="B65" t="s">
        <v>3132</v>
      </c>
      <c r="C65" t="s">
        <v>3384</v>
      </c>
      <c r="D65" t="s">
        <v>3385</v>
      </c>
      <c r="E65">
        <v>3051</v>
      </c>
      <c r="F65" t="s">
        <v>814</v>
      </c>
      <c r="G65" t="s">
        <v>3386</v>
      </c>
      <c r="H65" t="s">
        <v>3387</v>
      </c>
      <c r="I65" t="s">
        <v>3388</v>
      </c>
      <c r="J65" t="s">
        <v>96</v>
      </c>
      <c r="K65" t="s">
        <v>275</v>
      </c>
    </row>
    <row r="66" spans="1:11" x14ac:dyDescent="0.25">
      <c r="A66">
        <v>320053</v>
      </c>
      <c r="B66" t="s">
        <v>3132</v>
      </c>
      <c r="C66" t="s">
        <v>3389</v>
      </c>
      <c r="D66" t="s">
        <v>302</v>
      </c>
      <c r="E66">
        <v>3270</v>
      </c>
      <c r="F66" t="s">
        <v>174</v>
      </c>
      <c r="G66" t="s">
        <v>3390</v>
      </c>
      <c r="I66" t="s">
        <v>3391</v>
      </c>
      <c r="J66" t="s">
        <v>108</v>
      </c>
      <c r="K66" t="s">
        <v>300</v>
      </c>
    </row>
    <row r="67" spans="1:11" x14ac:dyDescent="0.25">
      <c r="A67">
        <v>320063</v>
      </c>
      <c r="B67" t="s">
        <v>3132</v>
      </c>
      <c r="C67" t="s">
        <v>3392</v>
      </c>
      <c r="D67" t="s">
        <v>296</v>
      </c>
      <c r="E67">
        <v>3251</v>
      </c>
      <c r="F67" t="s">
        <v>3393</v>
      </c>
      <c r="G67" t="s">
        <v>3394</v>
      </c>
      <c r="H67" t="s">
        <v>3395</v>
      </c>
      <c r="I67" t="s">
        <v>3395</v>
      </c>
      <c r="J67" t="s">
        <v>108</v>
      </c>
      <c r="K67" t="s">
        <v>300</v>
      </c>
    </row>
    <row r="68" spans="1:11" x14ac:dyDescent="0.25">
      <c r="A68">
        <v>321033</v>
      </c>
      <c r="B68" t="s">
        <v>3132</v>
      </c>
      <c r="C68" t="s">
        <v>3396</v>
      </c>
      <c r="D68" t="s">
        <v>317</v>
      </c>
      <c r="E68">
        <v>3430</v>
      </c>
      <c r="F68" t="s">
        <v>1140</v>
      </c>
      <c r="G68" t="s">
        <v>3397</v>
      </c>
      <c r="H68" t="s">
        <v>3398</v>
      </c>
      <c r="I68" t="s">
        <v>3398</v>
      </c>
      <c r="J68" t="s">
        <v>96</v>
      </c>
      <c r="K68" t="s">
        <v>310</v>
      </c>
    </row>
    <row r="69" spans="1:11" x14ac:dyDescent="0.25">
      <c r="A69">
        <v>321043</v>
      </c>
      <c r="B69" t="s">
        <v>3132</v>
      </c>
      <c r="C69" t="s">
        <v>3399</v>
      </c>
      <c r="D69" t="s">
        <v>3400</v>
      </c>
      <c r="E69">
        <v>3004</v>
      </c>
      <c r="F69" t="s">
        <v>1000</v>
      </c>
      <c r="G69" t="s">
        <v>3401</v>
      </c>
      <c r="H69" t="s">
        <v>3402</v>
      </c>
      <c r="I69" t="s">
        <v>3402</v>
      </c>
      <c r="J69" t="s">
        <v>96</v>
      </c>
      <c r="K69" t="s">
        <v>310</v>
      </c>
    </row>
    <row r="70" spans="1:11" x14ac:dyDescent="0.25">
      <c r="A70">
        <v>322013</v>
      </c>
      <c r="B70" t="s">
        <v>3132</v>
      </c>
      <c r="C70" t="s">
        <v>3403</v>
      </c>
      <c r="D70" t="s">
        <v>2959</v>
      </c>
      <c r="E70">
        <v>3812</v>
      </c>
      <c r="F70" t="s">
        <v>540</v>
      </c>
      <c r="G70" t="s">
        <v>3404</v>
      </c>
      <c r="H70" t="s">
        <v>3405</v>
      </c>
      <c r="I70" t="s">
        <v>3406</v>
      </c>
      <c r="J70" t="s">
        <v>165</v>
      </c>
      <c r="K70" t="s">
        <v>345</v>
      </c>
    </row>
    <row r="71" spans="1:11" x14ac:dyDescent="0.25">
      <c r="A71">
        <v>322033</v>
      </c>
      <c r="B71" t="s">
        <v>3132</v>
      </c>
      <c r="C71" t="s">
        <v>3407</v>
      </c>
      <c r="D71" t="s">
        <v>2991</v>
      </c>
      <c r="E71">
        <v>3830</v>
      </c>
      <c r="F71" t="s">
        <v>2992</v>
      </c>
      <c r="G71" t="s">
        <v>3408</v>
      </c>
      <c r="H71" t="s">
        <v>3409</v>
      </c>
      <c r="I71" t="s">
        <v>3409</v>
      </c>
      <c r="J71" t="s">
        <v>165</v>
      </c>
      <c r="K71" t="s">
        <v>345</v>
      </c>
    </row>
    <row r="72" spans="1:11" x14ac:dyDescent="0.25">
      <c r="A72">
        <v>323013</v>
      </c>
      <c r="B72" t="s">
        <v>3132</v>
      </c>
      <c r="C72" t="s">
        <v>3410</v>
      </c>
      <c r="D72" t="s">
        <v>699</v>
      </c>
      <c r="E72">
        <v>2492</v>
      </c>
      <c r="F72" t="s">
        <v>700</v>
      </c>
      <c r="G72" t="s">
        <v>3411</v>
      </c>
      <c r="H72" t="s">
        <v>3412</v>
      </c>
      <c r="I72" t="s">
        <v>3413</v>
      </c>
      <c r="J72" t="s">
        <v>127</v>
      </c>
      <c r="K72" t="s">
        <v>351</v>
      </c>
    </row>
    <row r="73" spans="1:11" x14ac:dyDescent="0.25">
      <c r="A73">
        <v>323023</v>
      </c>
      <c r="B73" t="s">
        <v>3132</v>
      </c>
      <c r="C73" t="s">
        <v>3414</v>
      </c>
      <c r="D73" t="s">
        <v>764</v>
      </c>
      <c r="E73">
        <v>2763</v>
      </c>
      <c r="F73" t="s">
        <v>765</v>
      </c>
      <c r="G73" t="s">
        <v>3415</v>
      </c>
      <c r="I73" t="s">
        <v>3416</v>
      </c>
      <c r="J73" t="s">
        <v>127</v>
      </c>
      <c r="K73" t="s">
        <v>351</v>
      </c>
    </row>
    <row r="74" spans="1:11" x14ac:dyDescent="0.25">
      <c r="A74">
        <v>323033</v>
      </c>
      <c r="B74" t="s">
        <v>3132</v>
      </c>
      <c r="C74" t="s">
        <v>3417</v>
      </c>
      <c r="D74" t="s">
        <v>779</v>
      </c>
      <c r="E74">
        <v>2601</v>
      </c>
      <c r="F74" t="s">
        <v>196</v>
      </c>
      <c r="G74" t="s">
        <v>3418</v>
      </c>
      <c r="H74" t="s">
        <v>3419</v>
      </c>
      <c r="I74" t="s">
        <v>3419</v>
      </c>
      <c r="J74" t="s">
        <v>127</v>
      </c>
      <c r="K74" t="s">
        <v>351</v>
      </c>
    </row>
    <row r="75" spans="1:11" x14ac:dyDescent="0.25">
      <c r="A75">
        <v>323053</v>
      </c>
      <c r="B75" t="s">
        <v>3132</v>
      </c>
      <c r="C75" t="s">
        <v>3420</v>
      </c>
      <c r="D75" t="s">
        <v>3421</v>
      </c>
      <c r="E75">
        <v>2754</v>
      </c>
      <c r="F75" t="s">
        <v>794</v>
      </c>
      <c r="G75" t="s">
        <v>3422</v>
      </c>
      <c r="H75" t="s">
        <v>3423</v>
      </c>
      <c r="I75" t="s">
        <v>3423</v>
      </c>
      <c r="J75" t="s">
        <v>127</v>
      </c>
      <c r="K75" t="s">
        <v>351</v>
      </c>
    </row>
    <row r="76" spans="1:11" x14ac:dyDescent="0.25">
      <c r="A76">
        <v>325013</v>
      </c>
      <c r="B76" t="s">
        <v>3132</v>
      </c>
      <c r="C76" t="s">
        <v>3424</v>
      </c>
      <c r="D76" t="s">
        <v>3005</v>
      </c>
      <c r="E76">
        <v>3804</v>
      </c>
      <c r="F76" t="s">
        <v>3425</v>
      </c>
      <c r="G76" t="s">
        <v>3426</v>
      </c>
      <c r="H76" t="s">
        <v>3427</v>
      </c>
      <c r="I76" t="s">
        <v>3427</v>
      </c>
      <c r="J76" t="s">
        <v>165</v>
      </c>
      <c r="K76" t="s">
        <v>376</v>
      </c>
    </row>
    <row r="77" spans="1:11" x14ac:dyDescent="0.25">
      <c r="A77">
        <v>325023</v>
      </c>
      <c r="B77" t="s">
        <v>3132</v>
      </c>
      <c r="C77" t="s">
        <v>3428</v>
      </c>
      <c r="D77" t="s">
        <v>468</v>
      </c>
      <c r="E77">
        <v>3910</v>
      </c>
      <c r="F77" t="s">
        <v>3129</v>
      </c>
      <c r="G77" t="s">
        <v>3429</v>
      </c>
      <c r="H77" t="s">
        <v>3136</v>
      </c>
      <c r="I77" t="s">
        <v>3430</v>
      </c>
      <c r="J77" t="s">
        <v>165</v>
      </c>
      <c r="K77" t="s">
        <v>376</v>
      </c>
    </row>
    <row r="78" spans="1:11" x14ac:dyDescent="0.25">
      <c r="A78">
        <v>325033</v>
      </c>
      <c r="B78" t="s">
        <v>3132</v>
      </c>
      <c r="C78" t="s">
        <v>3431</v>
      </c>
      <c r="D78" t="s">
        <v>3005</v>
      </c>
      <c r="E78">
        <v>3804</v>
      </c>
      <c r="F78" t="s">
        <v>3432</v>
      </c>
      <c r="G78" t="s">
        <v>3433</v>
      </c>
      <c r="H78" t="s">
        <v>3434</v>
      </c>
      <c r="I78" t="s">
        <v>3434</v>
      </c>
      <c r="J78" t="s">
        <v>165</v>
      </c>
      <c r="K78" t="s">
        <v>376</v>
      </c>
    </row>
    <row r="79" spans="1:11" x14ac:dyDescent="0.25">
      <c r="A79">
        <v>325043</v>
      </c>
      <c r="B79" t="s">
        <v>3132</v>
      </c>
      <c r="C79" t="s">
        <v>3435</v>
      </c>
      <c r="D79" t="s">
        <v>3092</v>
      </c>
      <c r="E79">
        <v>3631</v>
      </c>
      <c r="F79" t="s">
        <v>3093</v>
      </c>
      <c r="G79" t="s">
        <v>3436</v>
      </c>
      <c r="H79" t="s">
        <v>3437</v>
      </c>
      <c r="I79" t="s">
        <v>3438</v>
      </c>
      <c r="J79" t="s">
        <v>165</v>
      </c>
      <c r="K79" t="s">
        <v>376</v>
      </c>
    </row>
    <row r="80" spans="1:11" x14ac:dyDescent="0.25">
      <c r="A80">
        <v>306012</v>
      </c>
      <c r="B80" t="s">
        <v>3439</v>
      </c>
      <c r="C80" t="s">
        <v>3440</v>
      </c>
      <c r="D80" t="s">
        <v>823</v>
      </c>
      <c r="E80">
        <v>2534</v>
      </c>
      <c r="F80" t="s">
        <v>3441</v>
      </c>
      <c r="G80" t="s">
        <v>3442</v>
      </c>
      <c r="H80" t="s">
        <v>3443</v>
      </c>
      <c r="I80" t="s">
        <v>3444</v>
      </c>
      <c r="J80" t="s">
        <v>68</v>
      </c>
      <c r="K80" t="s">
        <v>69</v>
      </c>
    </row>
    <row r="81" spans="1:11" x14ac:dyDescent="0.25">
      <c r="A81">
        <v>306022</v>
      </c>
      <c r="B81" t="s">
        <v>3439</v>
      </c>
      <c r="C81" t="s">
        <v>3445</v>
      </c>
      <c r="D81" t="s">
        <v>81</v>
      </c>
      <c r="E81">
        <v>2500</v>
      </c>
      <c r="F81" t="s">
        <v>3446</v>
      </c>
      <c r="G81" t="s">
        <v>3447</v>
      </c>
      <c r="H81" t="s">
        <v>3448</v>
      </c>
      <c r="I81" t="s">
        <v>3449</v>
      </c>
      <c r="J81" t="s">
        <v>68</v>
      </c>
      <c r="K81" t="s">
        <v>69</v>
      </c>
    </row>
    <row r="82" spans="1:11" x14ac:dyDescent="0.25">
      <c r="A82">
        <v>306032</v>
      </c>
      <c r="B82" t="s">
        <v>3439</v>
      </c>
      <c r="C82" t="s">
        <v>3450</v>
      </c>
      <c r="D82" t="s">
        <v>81</v>
      </c>
      <c r="E82">
        <v>2500</v>
      </c>
      <c r="F82" t="s">
        <v>3451</v>
      </c>
      <c r="G82" t="s">
        <v>3452</v>
      </c>
      <c r="H82" t="s">
        <v>3453</v>
      </c>
      <c r="I82" t="s">
        <v>3453</v>
      </c>
      <c r="J82" t="s">
        <v>68</v>
      </c>
      <c r="K82" t="s">
        <v>69</v>
      </c>
    </row>
    <row r="83" spans="1:11" x14ac:dyDescent="0.25">
      <c r="A83">
        <v>306042</v>
      </c>
      <c r="B83" t="s">
        <v>3439</v>
      </c>
      <c r="C83" t="s">
        <v>3454</v>
      </c>
      <c r="D83" t="s">
        <v>64</v>
      </c>
      <c r="E83">
        <v>2560</v>
      </c>
      <c r="F83" t="s">
        <v>3455</v>
      </c>
      <c r="G83" t="s">
        <v>3456</v>
      </c>
      <c r="H83" t="s">
        <v>3457</v>
      </c>
      <c r="I83" t="s">
        <v>3458</v>
      </c>
      <c r="J83" t="s">
        <v>68</v>
      </c>
      <c r="K83" t="s">
        <v>69</v>
      </c>
    </row>
    <row r="84" spans="1:11" x14ac:dyDescent="0.25">
      <c r="A84">
        <v>306062</v>
      </c>
      <c r="B84" t="s">
        <v>3439</v>
      </c>
      <c r="C84" t="s">
        <v>3459</v>
      </c>
      <c r="D84" t="s">
        <v>884</v>
      </c>
      <c r="E84">
        <v>2552</v>
      </c>
      <c r="F84" t="s">
        <v>3460</v>
      </c>
      <c r="G84" t="s">
        <v>3461</v>
      </c>
      <c r="H84" t="s">
        <v>3462</v>
      </c>
      <c r="I84" t="s">
        <v>3463</v>
      </c>
      <c r="J84" t="s">
        <v>68</v>
      </c>
      <c r="K84" t="s">
        <v>69</v>
      </c>
    </row>
    <row r="85" spans="1:11" x14ac:dyDescent="0.25">
      <c r="A85">
        <v>306072</v>
      </c>
      <c r="B85" t="s">
        <v>3439</v>
      </c>
      <c r="C85" t="s">
        <v>3464</v>
      </c>
      <c r="D85" t="s">
        <v>951</v>
      </c>
      <c r="E85">
        <v>2544</v>
      </c>
      <c r="F85" t="s">
        <v>1030</v>
      </c>
      <c r="G85" t="s">
        <v>3465</v>
      </c>
      <c r="H85" t="s">
        <v>3466</v>
      </c>
      <c r="I85" t="s">
        <v>3467</v>
      </c>
      <c r="J85" t="s">
        <v>68</v>
      </c>
      <c r="K85" t="s">
        <v>69</v>
      </c>
    </row>
    <row r="86" spans="1:11" x14ac:dyDescent="0.25">
      <c r="A86">
        <v>306082</v>
      </c>
      <c r="B86" t="s">
        <v>3439</v>
      </c>
      <c r="C86" t="s">
        <v>3468</v>
      </c>
      <c r="D86" t="s">
        <v>960</v>
      </c>
      <c r="E86">
        <v>2522</v>
      </c>
      <c r="F86" t="s">
        <v>961</v>
      </c>
      <c r="G86" t="s">
        <v>3469</v>
      </c>
      <c r="H86" t="s">
        <v>3470</v>
      </c>
      <c r="I86" t="s">
        <v>3471</v>
      </c>
      <c r="J86" t="s">
        <v>68</v>
      </c>
      <c r="K86" t="s">
        <v>69</v>
      </c>
    </row>
    <row r="87" spans="1:11" x14ac:dyDescent="0.25">
      <c r="A87">
        <v>306092</v>
      </c>
      <c r="B87" t="s">
        <v>3439</v>
      </c>
      <c r="C87" t="s">
        <v>3472</v>
      </c>
      <c r="D87" t="s">
        <v>908</v>
      </c>
      <c r="E87">
        <v>2486</v>
      </c>
      <c r="F87" t="s">
        <v>909</v>
      </c>
      <c r="G87" t="s">
        <v>3473</v>
      </c>
      <c r="H87" t="s">
        <v>3474</v>
      </c>
      <c r="I87" t="s">
        <v>3475</v>
      </c>
      <c r="J87" t="s">
        <v>68</v>
      </c>
      <c r="K87" t="s">
        <v>69</v>
      </c>
    </row>
    <row r="88" spans="1:11" x14ac:dyDescent="0.25">
      <c r="A88">
        <v>306102</v>
      </c>
      <c r="B88" t="s">
        <v>3439</v>
      </c>
      <c r="C88" t="s">
        <v>3476</v>
      </c>
      <c r="D88" t="s">
        <v>965</v>
      </c>
      <c r="E88">
        <v>2524</v>
      </c>
      <c r="F88" t="s">
        <v>1565</v>
      </c>
      <c r="G88" t="s">
        <v>3477</v>
      </c>
      <c r="H88" t="s">
        <v>3478</v>
      </c>
      <c r="I88" t="s">
        <v>3478</v>
      </c>
      <c r="J88" t="s">
        <v>68</v>
      </c>
      <c r="K88" t="s">
        <v>69</v>
      </c>
    </row>
    <row r="89" spans="1:11" x14ac:dyDescent="0.25">
      <c r="A89">
        <v>306112</v>
      </c>
      <c r="B89" t="s">
        <v>3439</v>
      </c>
      <c r="C89" t="s">
        <v>3479</v>
      </c>
      <c r="D89" t="s">
        <v>899</v>
      </c>
      <c r="E89">
        <v>2514</v>
      </c>
      <c r="F89" t="s">
        <v>3480</v>
      </c>
      <c r="G89" t="s">
        <v>3481</v>
      </c>
      <c r="H89" t="s">
        <v>3482</v>
      </c>
      <c r="I89" t="s">
        <v>3483</v>
      </c>
      <c r="J89" t="s">
        <v>68</v>
      </c>
      <c r="K89" t="s">
        <v>69</v>
      </c>
    </row>
    <row r="90" spans="1:11" x14ac:dyDescent="0.25">
      <c r="A90">
        <v>306122</v>
      </c>
      <c r="B90" t="s">
        <v>3439</v>
      </c>
      <c r="C90" t="s">
        <v>3484</v>
      </c>
      <c r="D90" t="s">
        <v>946</v>
      </c>
      <c r="E90">
        <v>2564</v>
      </c>
      <c r="F90" t="s">
        <v>3485</v>
      </c>
      <c r="G90" t="s">
        <v>3486</v>
      </c>
      <c r="H90" t="s">
        <v>3487</v>
      </c>
      <c r="I90" t="s">
        <v>3488</v>
      </c>
      <c r="J90" t="s">
        <v>68</v>
      </c>
      <c r="K90" t="s">
        <v>69</v>
      </c>
    </row>
    <row r="91" spans="1:11" x14ac:dyDescent="0.25">
      <c r="A91">
        <v>306132</v>
      </c>
      <c r="B91" t="s">
        <v>3439</v>
      </c>
      <c r="C91" t="s">
        <v>3489</v>
      </c>
      <c r="D91" t="s">
        <v>847</v>
      </c>
      <c r="E91">
        <v>2540</v>
      </c>
      <c r="F91" t="s">
        <v>3490</v>
      </c>
      <c r="G91" t="s">
        <v>3491</v>
      </c>
      <c r="H91" t="s">
        <v>3492</v>
      </c>
      <c r="I91" t="s">
        <v>3493</v>
      </c>
      <c r="J91" t="s">
        <v>68</v>
      </c>
      <c r="K91" t="s">
        <v>69</v>
      </c>
    </row>
    <row r="92" spans="1:11" x14ac:dyDescent="0.25">
      <c r="A92">
        <v>306142</v>
      </c>
      <c r="B92" t="s">
        <v>3439</v>
      </c>
      <c r="C92" t="s">
        <v>3494</v>
      </c>
      <c r="D92" t="s">
        <v>956</v>
      </c>
      <c r="E92">
        <v>2483</v>
      </c>
      <c r="F92" t="s">
        <v>814</v>
      </c>
      <c r="G92" t="s">
        <v>3495</v>
      </c>
      <c r="H92" t="s">
        <v>3496</v>
      </c>
      <c r="I92" t="s">
        <v>3496</v>
      </c>
      <c r="J92" t="s">
        <v>68</v>
      </c>
      <c r="K92" t="s">
        <v>69</v>
      </c>
    </row>
    <row r="93" spans="1:11" x14ac:dyDescent="0.25">
      <c r="A93">
        <v>302012</v>
      </c>
      <c r="B93" t="s">
        <v>3439</v>
      </c>
      <c r="C93" t="s">
        <v>3497</v>
      </c>
      <c r="D93" t="s">
        <v>99</v>
      </c>
      <c r="E93">
        <v>3100</v>
      </c>
      <c r="F93" t="s">
        <v>3498</v>
      </c>
      <c r="G93" t="s">
        <v>3499</v>
      </c>
      <c r="H93" t="s">
        <v>3500</v>
      </c>
      <c r="I93" t="s">
        <v>3501</v>
      </c>
      <c r="J93" t="s">
        <v>96</v>
      </c>
      <c r="K93" t="s">
        <v>97</v>
      </c>
    </row>
    <row r="94" spans="1:11" x14ac:dyDescent="0.25">
      <c r="A94">
        <v>302022</v>
      </c>
      <c r="B94" t="s">
        <v>3439</v>
      </c>
      <c r="C94" t="s">
        <v>3502</v>
      </c>
      <c r="D94" t="s">
        <v>99</v>
      </c>
      <c r="E94">
        <v>3104</v>
      </c>
      <c r="F94" t="s">
        <v>3503</v>
      </c>
      <c r="G94" t="s">
        <v>3504</v>
      </c>
      <c r="J94" t="s">
        <v>96</v>
      </c>
      <c r="K94" t="s">
        <v>97</v>
      </c>
    </row>
    <row r="95" spans="1:11" x14ac:dyDescent="0.25">
      <c r="A95">
        <v>302032</v>
      </c>
      <c r="B95" t="s">
        <v>3439</v>
      </c>
      <c r="C95" t="s">
        <v>3505</v>
      </c>
      <c r="D95" t="s">
        <v>99</v>
      </c>
      <c r="E95">
        <v>3100</v>
      </c>
      <c r="F95" t="s">
        <v>3498</v>
      </c>
      <c r="G95" t="s">
        <v>3506</v>
      </c>
      <c r="H95" t="s">
        <v>3507</v>
      </c>
      <c r="I95" t="s">
        <v>3508</v>
      </c>
      <c r="J95" t="s">
        <v>96</v>
      </c>
      <c r="K95" t="s">
        <v>97</v>
      </c>
    </row>
    <row r="96" spans="1:11" x14ac:dyDescent="0.25">
      <c r="A96">
        <v>302042</v>
      </c>
      <c r="B96" t="s">
        <v>3439</v>
      </c>
      <c r="C96" t="s">
        <v>3509</v>
      </c>
      <c r="D96" t="s">
        <v>99</v>
      </c>
      <c r="E96">
        <v>3100</v>
      </c>
      <c r="F96" t="s">
        <v>3510</v>
      </c>
      <c r="G96" t="s">
        <v>3511</v>
      </c>
      <c r="H96" t="s">
        <v>3512</v>
      </c>
      <c r="I96" t="s">
        <v>3513</v>
      </c>
      <c r="J96" t="s">
        <v>96</v>
      </c>
      <c r="K96" t="s">
        <v>97</v>
      </c>
    </row>
    <row r="97" spans="1:11" x14ac:dyDescent="0.25">
      <c r="A97">
        <v>302052</v>
      </c>
      <c r="B97" t="s">
        <v>3439</v>
      </c>
      <c r="C97" t="s">
        <v>3514</v>
      </c>
      <c r="D97" t="s">
        <v>99</v>
      </c>
      <c r="E97">
        <v>3100</v>
      </c>
      <c r="F97" t="s">
        <v>3510</v>
      </c>
      <c r="G97" t="s">
        <v>3515</v>
      </c>
      <c r="I97" t="s">
        <v>3516</v>
      </c>
      <c r="J97" t="s">
        <v>96</v>
      </c>
      <c r="K97" t="s">
        <v>97</v>
      </c>
    </row>
    <row r="98" spans="1:11" x14ac:dyDescent="0.25">
      <c r="A98">
        <v>302062</v>
      </c>
      <c r="B98" t="s">
        <v>3439</v>
      </c>
      <c r="C98" t="s">
        <v>3517</v>
      </c>
      <c r="D98" t="s">
        <v>1708</v>
      </c>
      <c r="E98">
        <v>3107</v>
      </c>
      <c r="F98" t="s">
        <v>1709</v>
      </c>
      <c r="G98" t="s">
        <v>3518</v>
      </c>
      <c r="H98" t="s">
        <v>3519</v>
      </c>
      <c r="I98" t="s">
        <v>3520</v>
      </c>
      <c r="J98" t="s">
        <v>96</v>
      </c>
      <c r="K98" t="s">
        <v>97</v>
      </c>
    </row>
    <row r="99" spans="1:11" x14ac:dyDescent="0.25">
      <c r="A99">
        <v>302072</v>
      </c>
      <c r="B99" t="s">
        <v>3439</v>
      </c>
      <c r="C99" t="s">
        <v>3521</v>
      </c>
      <c r="D99" t="s">
        <v>3522</v>
      </c>
      <c r="E99">
        <v>3108</v>
      </c>
      <c r="F99" t="s">
        <v>3523</v>
      </c>
      <c r="G99" t="s">
        <v>3524</v>
      </c>
      <c r="H99" t="s">
        <v>3525</v>
      </c>
      <c r="I99" t="s">
        <v>3526</v>
      </c>
      <c r="J99" t="s">
        <v>96</v>
      </c>
      <c r="K99" t="s">
        <v>97</v>
      </c>
    </row>
    <row r="100" spans="1:11" x14ac:dyDescent="0.25">
      <c r="A100">
        <v>302092</v>
      </c>
      <c r="B100" t="s">
        <v>3439</v>
      </c>
      <c r="C100" t="s">
        <v>3527</v>
      </c>
      <c r="D100" t="s">
        <v>92</v>
      </c>
      <c r="E100">
        <v>3140</v>
      </c>
      <c r="F100" t="s">
        <v>3528</v>
      </c>
      <c r="G100" t="s">
        <v>3529</v>
      </c>
      <c r="H100" t="s">
        <v>3530</v>
      </c>
      <c r="I100" t="s">
        <v>3531</v>
      </c>
      <c r="J100" t="s">
        <v>96</v>
      </c>
      <c r="K100" t="s">
        <v>97</v>
      </c>
    </row>
    <row r="101" spans="1:11" x14ac:dyDescent="0.25">
      <c r="A101">
        <v>302102</v>
      </c>
      <c r="B101" t="s">
        <v>3439</v>
      </c>
      <c r="C101" t="s">
        <v>3532</v>
      </c>
      <c r="D101" t="s">
        <v>1722</v>
      </c>
      <c r="E101">
        <v>3151</v>
      </c>
      <c r="F101" t="s">
        <v>3171</v>
      </c>
      <c r="G101" t="s">
        <v>3533</v>
      </c>
      <c r="H101" t="s">
        <v>3136</v>
      </c>
      <c r="I101" t="s">
        <v>3534</v>
      </c>
      <c r="J101" t="s">
        <v>96</v>
      </c>
      <c r="K101" t="s">
        <v>97</v>
      </c>
    </row>
    <row r="102" spans="1:11" x14ac:dyDescent="0.25">
      <c r="A102">
        <v>301052</v>
      </c>
      <c r="B102" t="s">
        <v>3439</v>
      </c>
      <c r="C102" t="s">
        <v>3535</v>
      </c>
      <c r="D102" t="s">
        <v>3536</v>
      </c>
      <c r="E102">
        <v>3500</v>
      </c>
      <c r="F102" t="s">
        <v>3537</v>
      </c>
      <c r="G102" t="s">
        <v>3538</v>
      </c>
      <c r="H102" t="s">
        <v>3539</v>
      </c>
      <c r="I102" t="s">
        <v>3539</v>
      </c>
      <c r="J102" t="s">
        <v>165</v>
      </c>
      <c r="K102" t="s">
        <v>383</v>
      </c>
    </row>
    <row r="103" spans="1:11" x14ac:dyDescent="0.25">
      <c r="A103">
        <v>303012</v>
      </c>
      <c r="B103" t="s">
        <v>3439</v>
      </c>
      <c r="C103" t="s">
        <v>3540</v>
      </c>
      <c r="D103" t="s">
        <v>104</v>
      </c>
      <c r="E103">
        <v>3340</v>
      </c>
      <c r="F103" t="s">
        <v>3541</v>
      </c>
      <c r="G103" t="s">
        <v>3542</v>
      </c>
      <c r="H103" t="s">
        <v>3543</v>
      </c>
      <c r="I103" t="s">
        <v>3544</v>
      </c>
      <c r="J103" t="s">
        <v>108</v>
      </c>
      <c r="K103" t="s">
        <v>109</v>
      </c>
    </row>
    <row r="104" spans="1:11" x14ac:dyDescent="0.25">
      <c r="A104">
        <v>303022</v>
      </c>
      <c r="B104" t="s">
        <v>3439</v>
      </c>
      <c r="C104" t="s">
        <v>3545</v>
      </c>
      <c r="D104" t="s">
        <v>104</v>
      </c>
      <c r="E104">
        <v>3340</v>
      </c>
      <c r="F104" t="s">
        <v>3546</v>
      </c>
      <c r="G104" t="s">
        <v>3547</v>
      </c>
      <c r="H104" t="s">
        <v>3548</v>
      </c>
      <c r="I104" t="s">
        <v>3549</v>
      </c>
      <c r="J104" t="s">
        <v>108</v>
      </c>
      <c r="K104" t="s">
        <v>109</v>
      </c>
    </row>
    <row r="105" spans="1:11" x14ac:dyDescent="0.25">
      <c r="A105">
        <v>304012</v>
      </c>
      <c r="B105" t="s">
        <v>3439</v>
      </c>
      <c r="C105" t="s">
        <v>3550</v>
      </c>
      <c r="D105" t="s">
        <v>123</v>
      </c>
      <c r="E105">
        <v>2700</v>
      </c>
      <c r="F105" t="s">
        <v>3551</v>
      </c>
      <c r="G105" t="s">
        <v>3552</v>
      </c>
      <c r="H105" t="s">
        <v>3553</v>
      </c>
      <c r="I105" t="s">
        <v>3554</v>
      </c>
      <c r="J105" t="s">
        <v>127</v>
      </c>
      <c r="K105" t="s">
        <v>128</v>
      </c>
    </row>
    <row r="106" spans="1:11" x14ac:dyDescent="0.25">
      <c r="A106">
        <v>304022</v>
      </c>
      <c r="B106" t="s">
        <v>3439</v>
      </c>
      <c r="C106" t="s">
        <v>3555</v>
      </c>
      <c r="D106" t="s">
        <v>123</v>
      </c>
      <c r="E106">
        <v>2700</v>
      </c>
      <c r="F106" t="s">
        <v>3556</v>
      </c>
      <c r="G106" t="s">
        <v>3557</v>
      </c>
      <c r="H106" t="s">
        <v>3558</v>
      </c>
      <c r="I106" t="s">
        <v>3559</v>
      </c>
      <c r="J106" t="s">
        <v>127</v>
      </c>
      <c r="K106" t="s">
        <v>128</v>
      </c>
    </row>
    <row r="107" spans="1:11" x14ac:dyDescent="0.25">
      <c r="A107">
        <v>304032</v>
      </c>
      <c r="B107" t="s">
        <v>3439</v>
      </c>
      <c r="C107" t="s">
        <v>3560</v>
      </c>
      <c r="D107" t="s">
        <v>123</v>
      </c>
      <c r="E107">
        <v>2700</v>
      </c>
      <c r="F107" t="s">
        <v>3561</v>
      </c>
      <c r="G107" t="s">
        <v>3562</v>
      </c>
      <c r="H107" t="s">
        <v>3563</v>
      </c>
      <c r="I107" t="s">
        <v>3564</v>
      </c>
      <c r="J107" t="s">
        <v>127</v>
      </c>
      <c r="K107" t="s">
        <v>128</v>
      </c>
    </row>
    <row r="108" spans="1:11" x14ac:dyDescent="0.25">
      <c r="A108">
        <v>304042</v>
      </c>
      <c r="B108" t="s">
        <v>3439</v>
      </c>
      <c r="C108" t="s">
        <v>3565</v>
      </c>
      <c r="D108" t="s">
        <v>123</v>
      </c>
      <c r="E108">
        <v>2700</v>
      </c>
      <c r="F108" t="s">
        <v>3566</v>
      </c>
      <c r="G108" t="s">
        <v>3567</v>
      </c>
      <c r="H108" t="s">
        <v>3568</v>
      </c>
      <c r="I108" t="s">
        <v>3569</v>
      </c>
      <c r="J108" t="s">
        <v>127</v>
      </c>
      <c r="K108" t="s">
        <v>128</v>
      </c>
    </row>
    <row r="109" spans="1:11" x14ac:dyDescent="0.25">
      <c r="A109">
        <v>304062</v>
      </c>
      <c r="B109" t="s">
        <v>3439</v>
      </c>
      <c r="C109" t="s">
        <v>3570</v>
      </c>
      <c r="D109" t="s">
        <v>123</v>
      </c>
      <c r="E109">
        <v>2700</v>
      </c>
      <c r="F109" t="s">
        <v>3571</v>
      </c>
      <c r="G109" t="s">
        <v>3572</v>
      </c>
      <c r="H109" t="s">
        <v>3573</v>
      </c>
      <c r="I109" t="s">
        <v>3574</v>
      </c>
      <c r="J109" t="s">
        <v>127</v>
      </c>
      <c r="K109" t="s">
        <v>128</v>
      </c>
    </row>
    <row r="110" spans="1:11" x14ac:dyDescent="0.25">
      <c r="A110">
        <v>305012</v>
      </c>
      <c r="B110" t="s">
        <v>3439</v>
      </c>
      <c r="C110" t="s">
        <v>3575</v>
      </c>
      <c r="D110" t="s">
        <v>1252</v>
      </c>
      <c r="E110">
        <v>3365</v>
      </c>
      <c r="F110" t="s">
        <v>1253</v>
      </c>
      <c r="G110" t="s">
        <v>3576</v>
      </c>
      <c r="H110" t="s">
        <v>3577</v>
      </c>
      <c r="I110" t="s">
        <v>3577</v>
      </c>
      <c r="J110" t="s">
        <v>108</v>
      </c>
      <c r="K110" t="s">
        <v>138</v>
      </c>
    </row>
    <row r="111" spans="1:11" x14ac:dyDescent="0.25">
      <c r="A111">
        <v>305022</v>
      </c>
      <c r="B111" t="s">
        <v>3439</v>
      </c>
      <c r="C111" t="s">
        <v>3578</v>
      </c>
      <c r="D111" t="s">
        <v>149</v>
      </c>
      <c r="E111">
        <v>3300</v>
      </c>
      <c r="F111" t="s">
        <v>3579</v>
      </c>
      <c r="G111" t="s">
        <v>3580</v>
      </c>
      <c r="H111" t="s">
        <v>3581</v>
      </c>
      <c r="I111" t="s">
        <v>3582</v>
      </c>
      <c r="J111" t="s">
        <v>108</v>
      </c>
      <c r="K111" t="s">
        <v>138</v>
      </c>
    </row>
    <row r="112" spans="1:11" x14ac:dyDescent="0.25">
      <c r="A112">
        <v>305042</v>
      </c>
      <c r="B112" t="s">
        <v>3439</v>
      </c>
      <c r="C112" t="s">
        <v>3583</v>
      </c>
      <c r="D112" t="s">
        <v>1265</v>
      </c>
      <c r="E112">
        <v>3321</v>
      </c>
      <c r="F112" t="s">
        <v>1266</v>
      </c>
      <c r="G112" t="s">
        <v>3584</v>
      </c>
      <c r="H112" t="s">
        <v>3585</v>
      </c>
      <c r="I112" t="s">
        <v>3585</v>
      </c>
      <c r="J112" t="s">
        <v>108</v>
      </c>
      <c r="K112" t="s">
        <v>138</v>
      </c>
    </row>
    <row r="113" spans="1:11" x14ac:dyDescent="0.25">
      <c r="A113">
        <v>305052</v>
      </c>
      <c r="B113" t="s">
        <v>3439</v>
      </c>
      <c r="C113" t="s">
        <v>3586</v>
      </c>
      <c r="D113" t="s">
        <v>1270</v>
      </c>
      <c r="E113">
        <v>3361</v>
      </c>
      <c r="F113" t="s">
        <v>180</v>
      </c>
      <c r="G113" t="s">
        <v>3587</v>
      </c>
      <c r="H113" t="s">
        <v>3588</v>
      </c>
      <c r="I113" t="s">
        <v>3588</v>
      </c>
      <c r="J113" t="s">
        <v>108</v>
      </c>
      <c r="K113" t="s">
        <v>138</v>
      </c>
    </row>
    <row r="114" spans="1:11" x14ac:dyDescent="0.25">
      <c r="A114">
        <v>305062</v>
      </c>
      <c r="B114" t="s">
        <v>3439</v>
      </c>
      <c r="C114" t="s">
        <v>3589</v>
      </c>
      <c r="D114" t="s">
        <v>1294</v>
      </c>
      <c r="E114">
        <v>3355</v>
      </c>
      <c r="F114" t="s">
        <v>673</v>
      </c>
      <c r="G114" t="s">
        <v>3590</v>
      </c>
      <c r="H114" t="s">
        <v>3591</v>
      </c>
      <c r="I114" t="s">
        <v>3591</v>
      </c>
      <c r="J114" t="s">
        <v>108</v>
      </c>
      <c r="K114" t="s">
        <v>138</v>
      </c>
    </row>
    <row r="115" spans="1:11" x14ac:dyDescent="0.25">
      <c r="A115">
        <v>305072</v>
      </c>
      <c r="B115" t="s">
        <v>3439</v>
      </c>
      <c r="C115" t="s">
        <v>3592</v>
      </c>
      <c r="D115" t="s">
        <v>1298</v>
      </c>
      <c r="E115">
        <v>3324</v>
      </c>
      <c r="F115" t="s">
        <v>3593</v>
      </c>
      <c r="G115" t="s">
        <v>3594</v>
      </c>
      <c r="H115" t="s">
        <v>3595</v>
      </c>
      <c r="I115" t="s">
        <v>3596</v>
      </c>
      <c r="J115" t="s">
        <v>108</v>
      </c>
      <c r="K115" t="s">
        <v>138</v>
      </c>
    </row>
    <row r="116" spans="1:11" x14ac:dyDescent="0.25">
      <c r="A116">
        <v>305082</v>
      </c>
      <c r="B116" t="s">
        <v>3439</v>
      </c>
      <c r="C116" t="s">
        <v>3597</v>
      </c>
      <c r="D116" t="s">
        <v>1308</v>
      </c>
      <c r="E116">
        <v>3343</v>
      </c>
      <c r="F116" t="s">
        <v>1309</v>
      </c>
      <c r="G116" t="s">
        <v>1310</v>
      </c>
      <c r="H116" t="s">
        <v>3598</v>
      </c>
      <c r="I116" t="s">
        <v>3599</v>
      </c>
      <c r="J116" t="s">
        <v>108</v>
      </c>
      <c r="K116" t="s">
        <v>138</v>
      </c>
    </row>
    <row r="117" spans="1:11" x14ac:dyDescent="0.25">
      <c r="A117">
        <v>305092</v>
      </c>
      <c r="B117" t="s">
        <v>3439</v>
      </c>
      <c r="C117" t="s">
        <v>3600</v>
      </c>
      <c r="D117" t="s">
        <v>1323</v>
      </c>
      <c r="E117">
        <v>3364</v>
      </c>
      <c r="F117" t="s">
        <v>3601</v>
      </c>
      <c r="G117" t="s">
        <v>3602</v>
      </c>
      <c r="H117" t="s">
        <v>3603</v>
      </c>
      <c r="I117" t="s">
        <v>3604</v>
      </c>
      <c r="J117" t="s">
        <v>108</v>
      </c>
      <c r="K117" t="s">
        <v>138</v>
      </c>
    </row>
    <row r="118" spans="1:11" x14ac:dyDescent="0.25">
      <c r="A118">
        <v>305102</v>
      </c>
      <c r="B118" t="s">
        <v>3439</v>
      </c>
      <c r="C118" t="s">
        <v>3605</v>
      </c>
      <c r="D118" t="s">
        <v>1328</v>
      </c>
      <c r="E118">
        <v>3323</v>
      </c>
      <c r="F118" t="s">
        <v>3606</v>
      </c>
      <c r="G118" t="s">
        <v>3607</v>
      </c>
      <c r="H118" t="s">
        <v>3608</v>
      </c>
      <c r="I118" t="s">
        <v>3609</v>
      </c>
      <c r="J118" t="s">
        <v>108</v>
      </c>
      <c r="K118" t="s">
        <v>138</v>
      </c>
    </row>
    <row r="119" spans="1:11" x14ac:dyDescent="0.25">
      <c r="A119">
        <v>305112</v>
      </c>
      <c r="B119" t="s">
        <v>3439</v>
      </c>
      <c r="C119" t="s">
        <v>3610</v>
      </c>
      <c r="D119" t="s">
        <v>425</v>
      </c>
      <c r="E119">
        <v>3332</v>
      </c>
      <c r="F119" t="s">
        <v>1348</v>
      </c>
      <c r="G119" t="s">
        <v>3611</v>
      </c>
      <c r="H119" t="s">
        <v>3612</v>
      </c>
      <c r="I119" t="s">
        <v>3613</v>
      </c>
      <c r="J119" t="s">
        <v>108</v>
      </c>
      <c r="K119" t="s">
        <v>138</v>
      </c>
    </row>
    <row r="120" spans="1:11" x14ac:dyDescent="0.25">
      <c r="A120">
        <v>305122</v>
      </c>
      <c r="B120" t="s">
        <v>3439</v>
      </c>
      <c r="C120" t="s">
        <v>3614</v>
      </c>
      <c r="D120" t="s">
        <v>1318</v>
      </c>
      <c r="E120">
        <v>3352</v>
      </c>
      <c r="F120" t="s">
        <v>3615</v>
      </c>
      <c r="G120" t="s">
        <v>3616</v>
      </c>
      <c r="H120" t="s">
        <v>3617</v>
      </c>
      <c r="I120" t="s">
        <v>3617</v>
      </c>
      <c r="J120" t="s">
        <v>108</v>
      </c>
      <c r="K120" t="s">
        <v>138</v>
      </c>
    </row>
    <row r="121" spans="1:11" x14ac:dyDescent="0.25">
      <c r="A121">
        <v>305132</v>
      </c>
      <c r="B121" t="s">
        <v>3439</v>
      </c>
      <c r="C121" t="s">
        <v>3618</v>
      </c>
      <c r="D121" t="s">
        <v>1371</v>
      </c>
      <c r="E121">
        <v>4300</v>
      </c>
      <c r="F121" t="s">
        <v>3619</v>
      </c>
      <c r="G121" t="s">
        <v>3620</v>
      </c>
      <c r="H121" t="s">
        <v>3621</v>
      </c>
      <c r="I121" t="s">
        <v>3622</v>
      </c>
      <c r="J121" t="s">
        <v>108</v>
      </c>
      <c r="K121" t="s">
        <v>138</v>
      </c>
    </row>
    <row r="122" spans="1:11" x14ac:dyDescent="0.25">
      <c r="A122">
        <v>305142</v>
      </c>
      <c r="B122" t="s">
        <v>3439</v>
      </c>
      <c r="C122" t="s">
        <v>3623</v>
      </c>
      <c r="D122" t="s">
        <v>1380</v>
      </c>
      <c r="E122">
        <v>3353</v>
      </c>
      <c r="F122" t="s">
        <v>3624</v>
      </c>
      <c r="G122" t="s">
        <v>3625</v>
      </c>
      <c r="H122" t="s">
        <v>3626</v>
      </c>
      <c r="I122" t="s">
        <v>3627</v>
      </c>
      <c r="J122" t="s">
        <v>108</v>
      </c>
      <c r="K122" t="s">
        <v>138</v>
      </c>
    </row>
    <row r="123" spans="1:11" x14ac:dyDescent="0.25">
      <c r="A123">
        <v>305152</v>
      </c>
      <c r="B123" t="s">
        <v>3439</v>
      </c>
      <c r="C123" t="s">
        <v>3628</v>
      </c>
      <c r="D123" t="s">
        <v>1384</v>
      </c>
      <c r="E123">
        <v>3350</v>
      </c>
      <c r="F123" t="s">
        <v>3211</v>
      </c>
      <c r="G123" t="s">
        <v>3629</v>
      </c>
      <c r="H123" t="s">
        <v>3630</v>
      </c>
      <c r="I123" t="s">
        <v>3631</v>
      </c>
      <c r="J123" t="s">
        <v>108</v>
      </c>
      <c r="K123" t="s">
        <v>138</v>
      </c>
    </row>
    <row r="124" spans="1:11" x14ac:dyDescent="0.25">
      <c r="A124">
        <v>305162</v>
      </c>
      <c r="B124" t="s">
        <v>3439</v>
      </c>
      <c r="C124" t="s">
        <v>3632</v>
      </c>
      <c r="D124" t="s">
        <v>3633</v>
      </c>
      <c r="E124">
        <v>3363</v>
      </c>
      <c r="F124" t="s">
        <v>3634</v>
      </c>
      <c r="G124" t="s">
        <v>3635</v>
      </c>
      <c r="H124" t="s">
        <v>3636</v>
      </c>
      <c r="I124" t="s">
        <v>3637</v>
      </c>
      <c r="J124" t="s">
        <v>108</v>
      </c>
      <c r="K124" t="s">
        <v>138</v>
      </c>
    </row>
    <row r="125" spans="1:11" x14ac:dyDescent="0.25">
      <c r="A125">
        <v>305172</v>
      </c>
      <c r="B125" t="s">
        <v>3439</v>
      </c>
      <c r="C125" t="s">
        <v>3638</v>
      </c>
      <c r="D125" t="s">
        <v>144</v>
      </c>
      <c r="E125">
        <v>3313</v>
      </c>
      <c r="F125" t="s">
        <v>145</v>
      </c>
      <c r="G125" t="s">
        <v>3639</v>
      </c>
      <c r="H125" t="s">
        <v>3640</v>
      </c>
      <c r="I125" t="s">
        <v>3641</v>
      </c>
      <c r="J125" t="s">
        <v>108</v>
      </c>
      <c r="K125" t="s">
        <v>138</v>
      </c>
    </row>
    <row r="126" spans="1:11" x14ac:dyDescent="0.25">
      <c r="A126">
        <v>305182</v>
      </c>
      <c r="B126" t="s">
        <v>3439</v>
      </c>
      <c r="C126" t="s">
        <v>3642</v>
      </c>
      <c r="D126" t="s">
        <v>1413</v>
      </c>
      <c r="E126">
        <v>3354</v>
      </c>
      <c r="F126" t="s">
        <v>180</v>
      </c>
      <c r="G126" t="s">
        <v>3643</v>
      </c>
      <c r="H126" t="s">
        <v>3644</v>
      </c>
      <c r="I126" t="s">
        <v>3644</v>
      </c>
      <c r="J126" t="s">
        <v>108</v>
      </c>
      <c r="K126" t="s">
        <v>138</v>
      </c>
    </row>
    <row r="127" spans="1:11" x14ac:dyDescent="0.25">
      <c r="A127">
        <v>305192</v>
      </c>
      <c r="B127" t="s">
        <v>3439</v>
      </c>
      <c r="C127" t="s">
        <v>3645</v>
      </c>
      <c r="D127" t="s">
        <v>1417</v>
      </c>
      <c r="E127">
        <v>3341</v>
      </c>
      <c r="F127" t="s">
        <v>3646</v>
      </c>
      <c r="G127" t="s">
        <v>3647</v>
      </c>
      <c r="H127" t="s">
        <v>3648</v>
      </c>
      <c r="I127" t="s">
        <v>3649</v>
      </c>
      <c r="J127" t="s">
        <v>108</v>
      </c>
      <c r="K127" t="s">
        <v>138</v>
      </c>
    </row>
    <row r="128" spans="1:11" x14ac:dyDescent="0.25">
      <c r="A128">
        <v>305222</v>
      </c>
      <c r="B128" t="s">
        <v>3439</v>
      </c>
      <c r="C128" t="s">
        <v>3650</v>
      </c>
      <c r="D128" t="s">
        <v>134</v>
      </c>
      <c r="E128">
        <v>4431</v>
      </c>
      <c r="F128" t="s">
        <v>1570</v>
      </c>
      <c r="G128" t="s">
        <v>3651</v>
      </c>
      <c r="H128" t="s">
        <v>3652</v>
      </c>
      <c r="I128" t="s">
        <v>3653</v>
      </c>
      <c r="J128" t="s">
        <v>108</v>
      </c>
      <c r="K128" t="s">
        <v>138</v>
      </c>
    </row>
    <row r="129" spans="1:11" x14ac:dyDescent="0.25">
      <c r="A129">
        <v>305232</v>
      </c>
      <c r="B129" t="s">
        <v>3439</v>
      </c>
      <c r="C129" t="s">
        <v>3654</v>
      </c>
      <c r="D129" t="s">
        <v>1371</v>
      </c>
      <c r="E129">
        <v>4300</v>
      </c>
      <c r="F129" t="s">
        <v>673</v>
      </c>
      <c r="G129" t="s">
        <v>3655</v>
      </c>
      <c r="H129" t="s">
        <v>3656</v>
      </c>
      <c r="I129" t="s">
        <v>3657</v>
      </c>
      <c r="J129" t="s">
        <v>108</v>
      </c>
      <c r="K129" t="s">
        <v>138</v>
      </c>
    </row>
    <row r="130" spans="1:11" x14ac:dyDescent="0.25">
      <c r="A130">
        <v>305242</v>
      </c>
      <c r="B130" t="s">
        <v>3439</v>
      </c>
      <c r="C130" t="s">
        <v>3658</v>
      </c>
      <c r="D130" t="s">
        <v>3659</v>
      </c>
      <c r="E130">
        <v>3362</v>
      </c>
      <c r="F130" t="s">
        <v>3660</v>
      </c>
      <c r="G130" t="s">
        <v>3661</v>
      </c>
      <c r="H130" t="s">
        <v>3662</v>
      </c>
      <c r="I130" t="s">
        <v>3663</v>
      </c>
      <c r="J130" t="s">
        <v>108</v>
      </c>
      <c r="K130" t="s">
        <v>138</v>
      </c>
    </row>
    <row r="131" spans="1:11" x14ac:dyDescent="0.25">
      <c r="A131">
        <v>305252</v>
      </c>
      <c r="B131" t="s">
        <v>3439</v>
      </c>
      <c r="C131" t="s">
        <v>3664</v>
      </c>
      <c r="D131" t="s">
        <v>1389</v>
      </c>
      <c r="E131">
        <v>3314</v>
      </c>
      <c r="F131" t="s">
        <v>3665</v>
      </c>
      <c r="G131" t="s">
        <v>3666</v>
      </c>
      <c r="H131" t="s">
        <v>3667</v>
      </c>
      <c r="I131" t="s">
        <v>3667</v>
      </c>
      <c r="J131" t="s">
        <v>108</v>
      </c>
      <c r="K131" t="s">
        <v>138</v>
      </c>
    </row>
    <row r="132" spans="1:11" x14ac:dyDescent="0.25">
      <c r="A132">
        <v>305262</v>
      </c>
      <c r="B132" t="s">
        <v>3439</v>
      </c>
      <c r="C132" t="s">
        <v>3668</v>
      </c>
      <c r="D132" t="s">
        <v>3669</v>
      </c>
      <c r="E132">
        <v>4442</v>
      </c>
      <c r="F132" t="s">
        <v>3670</v>
      </c>
      <c r="G132" t="s">
        <v>3671</v>
      </c>
      <c r="H132" t="s">
        <v>3672</v>
      </c>
      <c r="I132" t="s">
        <v>3672</v>
      </c>
      <c r="J132" t="s">
        <v>108</v>
      </c>
      <c r="K132" t="s">
        <v>138</v>
      </c>
    </row>
    <row r="133" spans="1:11" x14ac:dyDescent="0.25">
      <c r="A133">
        <v>307012</v>
      </c>
      <c r="B133" t="s">
        <v>3439</v>
      </c>
      <c r="C133" t="s">
        <v>3673</v>
      </c>
      <c r="D133" t="s">
        <v>995</v>
      </c>
      <c r="E133">
        <v>2460</v>
      </c>
      <c r="F133" t="s">
        <v>3674</v>
      </c>
      <c r="G133" t="s">
        <v>3675</v>
      </c>
      <c r="H133" t="s">
        <v>3676</v>
      </c>
      <c r="I133" t="s">
        <v>3676</v>
      </c>
      <c r="J133" t="s">
        <v>68</v>
      </c>
      <c r="K133" t="s">
        <v>988</v>
      </c>
    </row>
    <row r="134" spans="1:11" x14ac:dyDescent="0.25">
      <c r="A134">
        <v>307022</v>
      </c>
      <c r="B134" t="s">
        <v>3439</v>
      </c>
      <c r="C134" t="s">
        <v>3677</v>
      </c>
      <c r="D134" t="s">
        <v>995</v>
      </c>
      <c r="E134">
        <v>2460</v>
      </c>
      <c r="F134" t="s">
        <v>3678</v>
      </c>
      <c r="G134" t="s">
        <v>3679</v>
      </c>
      <c r="H134" t="s">
        <v>3680</v>
      </c>
      <c r="I134" t="s">
        <v>3681</v>
      </c>
      <c r="J134" t="s">
        <v>68</v>
      </c>
      <c r="K134" t="s">
        <v>988</v>
      </c>
    </row>
    <row r="135" spans="1:11" x14ac:dyDescent="0.25">
      <c r="A135">
        <v>307032</v>
      </c>
      <c r="B135" t="s">
        <v>3439</v>
      </c>
      <c r="C135" t="s">
        <v>3682</v>
      </c>
      <c r="D135" t="s">
        <v>1019</v>
      </c>
      <c r="E135">
        <v>2410</v>
      </c>
      <c r="F135" t="s">
        <v>3683</v>
      </c>
      <c r="G135" t="s">
        <v>3684</v>
      </c>
      <c r="H135" t="s">
        <v>3685</v>
      </c>
      <c r="I135" t="s">
        <v>3686</v>
      </c>
      <c r="J135" t="s">
        <v>68</v>
      </c>
      <c r="K135" t="s">
        <v>988</v>
      </c>
    </row>
    <row r="136" spans="1:11" x14ac:dyDescent="0.25">
      <c r="A136">
        <v>307052</v>
      </c>
      <c r="B136" t="s">
        <v>3439</v>
      </c>
      <c r="C136" t="s">
        <v>3687</v>
      </c>
      <c r="D136" t="s">
        <v>1039</v>
      </c>
      <c r="E136">
        <v>2452</v>
      </c>
      <c r="F136" t="s">
        <v>3688</v>
      </c>
      <c r="G136" t="s">
        <v>3689</v>
      </c>
      <c r="H136" t="s">
        <v>3690</v>
      </c>
      <c r="I136" t="s">
        <v>3691</v>
      </c>
      <c r="J136" t="s">
        <v>68</v>
      </c>
      <c r="K136" t="s">
        <v>988</v>
      </c>
    </row>
    <row r="137" spans="1:11" x14ac:dyDescent="0.25">
      <c r="A137">
        <v>307062</v>
      </c>
      <c r="B137" t="s">
        <v>3439</v>
      </c>
      <c r="C137" t="s">
        <v>3692</v>
      </c>
      <c r="D137" t="s">
        <v>1073</v>
      </c>
      <c r="E137">
        <v>2435</v>
      </c>
      <c r="F137" t="s">
        <v>3693</v>
      </c>
      <c r="G137" t="s">
        <v>3694</v>
      </c>
      <c r="H137" t="s">
        <v>3695</v>
      </c>
      <c r="I137" t="s">
        <v>3696</v>
      </c>
      <c r="J137" t="s">
        <v>68</v>
      </c>
      <c r="K137" t="s">
        <v>988</v>
      </c>
    </row>
    <row r="138" spans="1:11" x14ac:dyDescent="0.25">
      <c r="A138">
        <v>307072</v>
      </c>
      <c r="B138" t="s">
        <v>3439</v>
      </c>
      <c r="C138" t="s">
        <v>3697</v>
      </c>
      <c r="D138" t="s">
        <v>1078</v>
      </c>
      <c r="E138">
        <v>2401</v>
      </c>
      <c r="F138" t="s">
        <v>3698</v>
      </c>
      <c r="G138" t="s">
        <v>3699</v>
      </c>
      <c r="H138" t="s">
        <v>3700</v>
      </c>
      <c r="I138" t="s">
        <v>3701</v>
      </c>
      <c r="J138" t="s">
        <v>68</v>
      </c>
      <c r="K138" t="s">
        <v>988</v>
      </c>
    </row>
    <row r="139" spans="1:11" x14ac:dyDescent="0.25">
      <c r="A139">
        <v>307082</v>
      </c>
      <c r="B139" t="s">
        <v>3439</v>
      </c>
      <c r="C139" t="s">
        <v>3702</v>
      </c>
      <c r="D139" t="s">
        <v>1083</v>
      </c>
      <c r="E139">
        <v>2440</v>
      </c>
      <c r="F139" t="s">
        <v>1385</v>
      </c>
      <c r="G139" t="s">
        <v>3703</v>
      </c>
      <c r="H139" t="s">
        <v>3704</v>
      </c>
      <c r="I139" t="s">
        <v>3705</v>
      </c>
      <c r="J139" t="s">
        <v>68</v>
      </c>
      <c r="K139" t="s">
        <v>988</v>
      </c>
    </row>
    <row r="140" spans="1:11" x14ac:dyDescent="0.25">
      <c r="A140">
        <v>307092</v>
      </c>
      <c r="B140" t="s">
        <v>3439</v>
      </c>
      <c r="C140" t="s">
        <v>3706</v>
      </c>
      <c r="D140" t="s">
        <v>1230</v>
      </c>
      <c r="E140">
        <v>2325</v>
      </c>
      <c r="F140" t="s">
        <v>1213</v>
      </c>
      <c r="G140" t="s">
        <v>3707</v>
      </c>
      <c r="H140" t="s">
        <v>3708</v>
      </c>
      <c r="I140" t="s">
        <v>3709</v>
      </c>
      <c r="J140" t="s">
        <v>68</v>
      </c>
      <c r="K140" t="s">
        <v>988</v>
      </c>
    </row>
    <row r="141" spans="1:11" x14ac:dyDescent="0.25">
      <c r="A141">
        <v>307112</v>
      </c>
      <c r="B141" t="s">
        <v>3439</v>
      </c>
      <c r="C141" t="s">
        <v>3710</v>
      </c>
      <c r="D141" t="s">
        <v>1103</v>
      </c>
      <c r="E141">
        <v>2432</v>
      </c>
      <c r="F141" t="s">
        <v>3711</v>
      </c>
      <c r="G141" t="s">
        <v>3712</v>
      </c>
      <c r="H141" t="s">
        <v>3713</v>
      </c>
      <c r="I141" t="s">
        <v>3714</v>
      </c>
      <c r="J141" t="s">
        <v>68</v>
      </c>
      <c r="K141" t="s">
        <v>988</v>
      </c>
    </row>
    <row r="142" spans="1:11" x14ac:dyDescent="0.25">
      <c r="A142">
        <v>307122</v>
      </c>
      <c r="B142" t="s">
        <v>3439</v>
      </c>
      <c r="C142" t="s">
        <v>3715</v>
      </c>
      <c r="D142" t="s">
        <v>1118</v>
      </c>
      <c r="E142">
        <v>2320</v>
      </c>
      <c r="F142" t="s">
        <v>3716</v>
      </c>
      <c r="G142" t="s">
        <v>3717</v>
      </c>
      <c r="H142" t="s">
        <v>3718</v>
      </c>
      <c r="I142" t="s">
        <v>3719</v>
      </c>
      <c r="J142" t="s">
        <v>68</v>
      </c>
      <c r="K142" t="s">
        <v>988</v>
      </c>
    </row>
    <row r="143" spans="1:11" x14ac:dyDescent="0.25">
      <c r="A143">
        <v>308012</v>
      </c>
      <c r="B143" t="s">
        <v>3439</v>
      </c>
      <c r="C143" t="s">
        <v>3720</v>
      </c>
      <c r="D143" t="s">
        <v>2105</v>
      </c>
      <c r="E143">
        <v>2214</v>
      </c>
      <c r="F143" t="s">
        <v>2106</v>
      </c>
      <c r="G143" t="s">
        <v>3721</v>
      </c>
      <c r="H143" t="s">
        <v>3722</v>
      </c>
      <c r="I143" t="s">
        <v>3722</v>
      </c>
      <c r="J143" t="s">
        <v>158</v>
      </c>
      <c r="K143" t="s">
        <v>159</v>
      </c>
    </row>
    <row r="144" spans="1:11" x14ac:dyDescent="0.25">
      <c r="A144">
        <v>308022</v>
      </c>
      <c r="B144" t="s">
        <v>3439</v>
      </c>
      <c r="C144" t="s">
        <v>3723</v>
      </c>
      <c r="D144" t="s">
        <v>2115</v>
      </c>
      <c r="E144">
        <v>2232</v>
      </c>
      <c r="F144" t="s">
        <v>3724</v>
      </c>
      <c r="G144" t="s">
        <v>3725</v>
      </c>
      <c r="H144" t="s">
        <v>3726</v>
      </c>
      <c r="I144" t="s">
        <v>3727</v>
      </c>
      <c r="J144" t="s">
        <v>158</v>
      </c>
      <c r="K144" t="s">
        <v>159</v>
      </c>
    </row>
    <row r="145" spans="1:11" x14ac:dyDescent="0.25">
      <c r="A145">
        <v>308032</v>
      </c>
      <c r="B145" t="s">
        <v>3439</v>
      </c>
      <c r="C145" t="s">
        <v>3728</v>
      </c>
      <c r="D145" t="s">
        <v>2124</v>
      </c>
      <c r="E145">
        <v>2263</v>
      </c>
      <c r="F145" t="s">
        <v>1299</v>
      </c>
      <c r="G145" t="s">
        <v>3729</v>
      </c>
      <c r="H145" t="s">
        <v>3730</v>
      </c>
      <c r="I145" t="s">
        <v>3730</v>
      </c>
      <c r="J145" t="s">
        <v>158</v>
      </c>
      <c r="K145" t="s">
        <v>159</v>
      </c>
    </row>
    <row r="146" spans="1:11" x14ac:dyDescent="0.25">
      <c r="A146">
        <v>308042</v>
      </c>
      <c r="B146" t="s">
        <v>3439</v>
      </c>
      <c r="C146" t="s">
        <v>3731</v>
      </c>
      <c r="D146" t="s">
        <v>2133</v>
      </c>
      <c r="E146">
        <v>2230</v>
      </c>
      <c r="F146" t="s">
        <v>3732</v>
      </c>
      <c r="G146" t="s">
        <v>3733</v>
      </c>
      <c r="H146" t="s">
        <v>3734</v>
      </c>
      <c r="I146" t="s">
        <v>3734</v>
      </c>
      <c r="J146" t="s">
        <v>158</v>
      </c>
      <c r="K146" t="s">
        <v>159</v>
      </c>
    </row>
    <row r="147" spans="1:11" x14ac:dyDescent="0.25">
      <c r="A147">
        <v>308062</v>
      </c>
      <c r="B147" t="s">
        <v>3439</v>
      </c>
      <c r="C147" t="s">
        <v>3735</v>
      </c>
      <c r="D147" t="s">
        <v>2138</v>
      </c>
      <c r="E147">
        <v>2301</v>
      </c>
      <c r="F147" t="s">
        <v>3249</v>
      </c>
      <c r="G147" t="s">
        <v>3736</v>
      </c>
      <c r="H147" t="s">
        <v>3737</v>
      </c>
      <c r="I147" t="s">
        <v>3737</v>
      </c>
      <c r="J147" t="s">
        <v>158</v>
      </c>
      <c r="K147" t="s">
        <v>159</v>
      </c>
    </row>
    <row r="148" spans="1:11" x14ac:dyDescent="0.25">
      <c r="A148">
        <v>308072</v>
      </c>
      <c r="B148" t="s">
        <v>3439</v>
      </c>
      <c r="C148" t="s">
        <v>3738</v>
      </c>
      <c r="D148" t="s">
        <v>2162</v>
      </c>
      <c r="E148">
        <v>2273</v>
      </c>
      <c r="F148" t="s">
        <v>3739</v>
      </c>
      <c r="G148" t="s">
        <v>3740</v>
      </c>
      <c r="H148" t="s">
        <v>3741</v>
      </c>
      <c r="I148" t="s">
        <v>3741</v>
      </c>
      <c r="J148" t="s">
        <v>158</v>
      </c>
      <c r="K148" t="s">
        <v>159</v>
      </c>
    </row>
    <row r="149" spans="1:11" x14ac:dyDescent="0.25">
      <c r="A149">
        <v>308092</v>
      </c>
      <c r="B149" t="s">
        <v>3439</v>
      </c>
      <c r="C149" t="s">
        <v>3742</v>
      </c>
      <c r="D149" t="s">
        <v>2166</v>
      </c>
      <c r="E149">
        <v>2223</v>
      </c>
      <c r="F149" t="s">
        <v>2167</v>
      </c>
      <c r="G149" t="s">
        <v>3743</v>
      </c>
      <c r="H149" t="s">
        <v>3744</v>
      </c>
      <c r="I149" t="s">
        <v>3745</v>
      </c>
      <c r="J149" t="s">
        <v>158</v>
      </c>
      <c r="K149" t="s">
        <v>159</v>
      </c>
    </row>
    <row r="150" spans="1:11" x14ac:dyDescent="0.25">
      <c r="A150">
        <v>308102</v>
      </c>
      <c r="B150" t="s">
        <v>3439</v>
      </c>
      <c r="C150" t="s">
        <v>3746</v>
      </c>
      <c r="D150" t="s">
        <v>2175</v>
      </c>
      <c r="E150">
        <v>2291</v>
      </c>
      <c r="F150" t="s">
        <v>3747</v>
      </c>
      <c r="G150" t="s">
        <v>3748</v>
      </c>
      <c r="H150" t="s">
        <v>3749</v>
      </c>
      <c r="I150" t="s">
        <v>3750</v>
      </c>
      <c r="J150" t="s">
        <v>158</v>
      </c>
      <c r="K150" t="s">
        <v>159</v>
      </c>
    </row>
    <row r="151" spans="1:11" x14ac:dyDescent="0.25">
      <c r="A151">
        <v>308112</v>
      </c>
      <c r="B151" t="s">
        <v>3439</v>
      </c>
      <c r="C151" t="s">
        <v>3751</v>
      </c>
      <c r="D151" t="s">
        <v>2180</v>
      </c>
      <c r="E151">
        <v>2285</v>
      </c>
      <c r="F151" t="s">
        <v>3752</v>
      </c>
      <c r="G151" t="s">
        <v>3753</v>
      </c>
      <c r="H151" t="s">
        <v>3754</v>
      </c>
      <c r="I151" t="s">
        <v>3755</v>
      </c>
      <c r="J151" t="s">
        <v>158</v>
      </c>
      <c r="K151" t="s">
        <v>159</v>
      </c>
    </row>
    <row r="152" spans="1:11" x14ac:dyDescent="0.25">
      <c r="A152">
        <v>308122</v>
      </c>
      <c r="B152" t="s">
        <v>3439</v>
      </c>
      <c r="C152" t="s">
        <v>3756</v>
      </c>
      <c r="D152" t="s">
        <v>2185</v>
      </c>
      <c r="E152">
        <v>2293</v>
      </c>
      <c r="F152" t="s">
        <v>2186</v>
      </c>
      <c r="G152" t="s">
        <v>3757</v>
      </c>
      <c r="H152" t="s">
        <v>3758</v>
      </c>
      <c r="I152" t="s">
        <v>3759</v>
      </c>
      <c r="J152" t="s">
        <v>158</v>
      </c>
      <c r="K152" t="s">
        <v>159</v>
      </c>
    </row>
    <row r="153" spans="1:11" x14ac:dyDescent="0.25">
      <c r="A153">
        <v>308132</v>
      </c>
      <c r="B153" t="s">
        <v>3439</v>
      </c>
      <c r="C153" t="s">
        <v>3760</v>
      </c>
      <c r="D153" t="s">
        <v>2195</v>
      </c>
      <c r="E153">
        <v>2243</v>
      </c>
      <c r="F153" t="s">
        <v>3761</v>
      </c>
      <c r="G153" t="s">
        <v>3762</v>
      </c>
      <c r="H153" t="s">
        <v>3763</v>
      </c>
      <c r="I153" t="s">
        <v>3764</v>
      </c>
      <c r="J153" t="s">
        <v>158</v>
      </c>
      <c r="K153" t="s">
        <v>159</v>
      </c>
    </row>
    <row r="154" spans="1:11" x14ac:dyDescent="0.25">
      <c r="A154">
        <v>308142</v>
      </c>
      <c r="B154" t="s">
        <v>3439</v>
      </c>
      <c r="C154" t="s">
        <v>3765</v>
      </c>
      <c r="D154" t="s">
        <v>2200</v>
      </c>
      <c r="E154">
        <v>2183</v>
      </c>
      <c r="F154" t="s">
        <v>3766</v>
      </c>
      <c r="G154" t="s">
        <v>3767</v>
      </c>
      <c r="H154" t="s">
        <v>3768</v>
      </c>
      <c r="I154" t="s">
        <v>3769</v>
      </c>
      <c r="J154" t="s">
        <v>158</v>
      </c>
      <c r="K154" t="s">
        <v>159</v>
      </c>
    </row>
    <row r="155" spans="1:11" x14ac:dyDescent="0.25">
      <c r="A155">
        <v>308152</v>
      </c>
      <c r="B155" t="s">
        <v>3439</v>
      </c>
      <c r="C155" t="s">
        <v>3770</v>
      </c>
      <c r="D155" t="s">
        <v>2209</v>
      </c>
      <c r="E155">
        <v>2304</v>
      </c>
      <c r="F155" t="s">
        <v>3771</v>
      </c>
      <c r="G155" t="s">
        <v>3772</v>
      </c>
      <c r="I155" t="s">
        <v>3773</v>
      </c>
      <c r="J155" t="s">
        <v>158</v>
      </c>
      <c r="K155" t="s">
        <v>159</v>
      </c>
    </row>
    <row r="156" spans="1:11" x14ac:dyDescent="0.25">
      <c r="A156">
        <v>308162</v>
      </c>
      <c r="B156" t="s">
        <v>3439</v>
      </c>
      <c r="C156" t="s">
        <v>3774</v>
      </c>
      <c r="D156" t="s">
        <v>2256</v>
      </c>
      <c r="E156">
        <v>2225</v>
      </c>
      <c r="F156" t="s">
        <v>3775</v>
      </c>
      <c r="G156" t="s">
        <v>3776</v>
      </c>
      <c r="H156" t="s">
        <v>3777</v>
      </c>
      <c r="I156" t="s">
        <v>3778</v>
      </c>
      <c r="J156" t="s">
        <v>158</v>
      </c>
      <c r="K156" t="s">
        <v>159</v>
      </c>
    </row>
    <row r="157" spans="1:11" x14ac:dyDescent="0.25">
      <c r="A157">
        <v>308172</v>
      </c>
      <c r="B157" t="s">
        <v>3439</v>
      </c>
      <c r="C157" t="s">
        <v>3779</v>
      </c>
      <c r="D157" t="s">
        <v>2236</v>
      </c>
      <c r="E157">
        <v>2231</v>
      </c>
      <c r="F157" t="s">
        <v>3780</v>
      </c>
      <c r="G157" t="s">
        <v>3781</v>
      </c>
      <c r="H157" t="s">
        <v>3782</v>
      </c>
      <c r="I157" t="s">
        <v>3782</v>
      </c>
      <c r="J157" t="s">
        <v>158</v>
      </c>
      <c r="K157" t="s">
        <v>159</v>
      </c>
    </row>
    <row r="158" spans="1:11" x14ac:dyDescent="0.25">
      <c r="A158">
        <v>309012</v>
      </c>
      <c r="B158" t="s">
        <v>3439</v>
      </c>
      <c r="C158" t="s">
        <v>3783</v>
      </c>
      <c r="D158" t="s">
        <v>2664</v>
      </c>
      <c r="E158">
        <v>3950</v>
      </c>
      <c r="F158" t="s">
        <v>3784</v>
      </c>
      <c r="G158" t="s">
        <v>3785</v>
      </c>
      <c r="H158" t="s">
        <v>3786</v>
      </c>
      <c r="I158" t="s">
        <v>3787</v>
      </c>
      <c r="J158" t="s">
        <v>165</v>
      </c>
      <c r="K158" t="s">
        <v>166</v>
      </c>
    </row>
    <row r="159" spans="1:11" x14ac:dyDescent="0.25">
      <c r="A159">
        <v>309022</v>
      </c>
      <c r="B159" t="s">
        <v>3439</v>
      </c>
      <c r="C159" t="s">
        <v>3788</v>
      </c>
      <c r="D159" t="s">
        <v>2664</v>
      </c>
      <c r="E159">
        <v>3950</v>
      </c>
      <c r="F159" t="s">
        <v>540</v>
      </c>
      <c r="G159" t="s">
        <v>3789</v>
      </c>
      <c r="I159" t="s">
        <v>3790</v>
      </c>
      <c r="J159" t="s">
        <v>165</v>
      </c>
      <c r="K159" t="s">
        <v>166</v>
      </c>
    </row>
    <row r="160" spans="1:11" x14ac:dyDescent="0.25">
      <c r="A160">
        <v>309032</v>
      </c>
      <c r="B160" t="s">
        <v>3439</v>
      </c>
      <c r="C160" t="s">
        <v>3791</v>
      </c>
      <c r="D160" t="s">
        <v>2673</v>
      </c>
      <c r="E160">
        <v>3972</v>
      </c>
      <c r="F160" t="s">
        <v>2674</v>
      </c>
      <c r="G160" t="s">
        <v>3792</v>
      </c>
      <c r="H160" t="s">
        <v>3793</v>
      </c>
      <c r="I160" t="s">
        <v>3793</v>
      </c>
      <c r="J160" t="s">
        <v>165</v>
      </c>
      <c r="K160" t="s">
        <v>166</v>
      </c>
    </row>
    <row r="161" spans="1:11" x14ac:dyDescent="0.25">
      <c r="A161">
        <v>309042</v>
      </c>
      <c r="B161" t="s">
        <v>3439</v>
      </c>
      <c r="C161" t="s">
        <v>3794</v>
      </c>
      <c r="D161" t="s">
        <v>2688</v>
      </c>
      <c r="E161">
        <v>3860</v>
      </c>
      <c r="F161" t="s">
        <v>3795</v>
      </c>
      <c r="G161" t="s">
        <v>3796</v>
      </c>
      <c r="H161" t="s">
        <v>3797</v>
      </c>
      <c r="I161" t="s">
        <v>3797</v>
      </c>
      <c r="J161" t="s">
        <v>165</v>
      </c>
      <c r="K161" t="s">
        <v>166</v>
      </c>
    </row>
    <row r="162" spans="1:11" x14ac:dyDescent="0.25">
      <c r="A162">
        <v>309052</v>
      </c>
      <c r="B162" t="s">
        <v>3439</v>
      </c>
      <c r="C162" t="s">
        <v>3798</v>
      </c>
      <c r="D162" t="s">
        <v>2706</v>
      </c>
      <c r="E162">
        <v>3874</v>
      </c>
      <c r="F162" t="s">
        <v>2553</v>
      </c>
      <c r="G162" t="s">
        <v>3799</v>
      </c>
      <c r="H162" t="s">
        <v>3800</v>
      </c>
      <c r="I162" t="s">
        <v>3801</v>
      </c>
      <c r="J162" t="s">
        <v>165</v>
      </c>
      <c r="K162" t="s">
        <v>166</v>
      </c>
    </row>
    <row r="163" spans="1:11" x14ac:dyDescent="0.25">
      <c r="A163">
        <v>309062</v>
      </c>
      <c r="B163" t="s">
        <v>3439</v>
      </c>
      <c r="C163" t="s">
        <v>3802</v>
      </c>
      <c r="D163" t="s">
        <v>2715</v>
      </c>
      <c r="E163">
        <v>3943</v>
      </c>
      <c r="F163" t="s">
        <v>2716</v>
      </c>
      <c r="G163" t="s">
        <v>3803</v>
      </c>
      <c r="H163" t="s">
        <v>3804</v>
      </c>
      <c r="I163" t="s">
        <v>3805</v>
      </c>
      <c r="J163" t="s">
        <v>165</v>
      </c>
      <c r="K163" t="s">
        <v>166</v>
      </c>
    </row>
    <row r="164" spans="1:11" x14ac:dyDescent="0.25">
      <c r="A164">
        <v>309072</v>
      </c>
      <c r="B164" t="s">
        <v>3439</v>
      </c>
      <c r="C164" t="s">
        <v>3806</v>
      </c>
      <c r="D164" t="s">
        <v>2729</v>
      </c>
      <c r="E164">
        <v>3970</v>
      </c>
      <c r="F164" t="s">
        <v>3807</v>
      </c>
      <c r="G164" t="s">
        <v>3808</v>
      </c>
      <c r="H164" t="s">
        <v>3809</v>
      </c>
      <c r="I164" t="s">
        <v>3809</v>
      </c>
      <c r="J164" t="s">
        <v>165</v>
      </c>
      <c r="K164" t="s">
        <v>166</v>
      </c>
    </row>
    <row r="165" spans="1:11" x14ac:dyDescent="0.25">
      <c r="A165">
        <v>310012</v>
      </c>
      <c r="B165" t="s">
        <v>3439</v>
      </c>
      <c r="C165" t="s">
        <v>3810</v>
      </c>
      <c r="D165" t="s">
        <v>2276</v>
      </c>
      <c r="E165">
        <v>2013</v>
      </c>
      <c r="F165" t="s">
        <v>3811</v>
      </c>
      <c r="G165" t="s">
        <v>3812</v>
      </c>
      <c r="H165" t="s">
        <v>3813</v>
      </c>
      <c r="I165" t="s">
        <v>3813</v>
      </c>
      <c r="J165" t="s">
        <v>158</v>
      </c>
      <c r="K165" t="s">
        <v>177</v>
      </c>
    </row>
    <row r="166" spans="1:11" x14ac:dyDescent="0.25">
      <c r="A166">
        <v>310022</v>
      </c>
      <c r="B166" t="s">
        <v>3439</v>
      </c>
      <c r="C166" t="s">
        <v>3814</v>
      </c>
      <c r="D166" t="s">
        <v>2291</v>
      </c>
      <c r="E166">
        <v>2061</v>
      </c>
      <c r="F166" t="s">
        <v>3815</v>
      </c>
      <c r="G166" t="s">
        <v>3816</v>
      </c>
      <c r="H166" t="s">
        <v>3817</v>
      </c>
      <c r="I166" t="s">
        <v>3817</v>
      </c>
      <c r="J166" t="s">
        <v>158</v>
      </c>
      <c r="K166" t="s">
        <v>177</v>
      </c>
    </row>
    <row r="167" spans="1:11" x14ac:dyDescent="0.25">
      <c r="A167">
        <v>310032</v>
      </c>
      <c r="B167" t="s">
        <v>3439</v>
      </c>
      <c r="C167" t="s">
        <v>3818</v>
      </c>
      <c r="D167" t="s">
        <v>2296</v>
      </c>
      <c r="E167">
        <v>2054</v>
      </c>
      <c r="F167" t="s">
        <v>695</v>
      </c>
      <c r="G167" t="s">
        <v>3819</v>
      </c>
      <c r="H167" t="s">
        <v>3820</v>
      </c>
      <c r="I167" t="s">
        <v>3821</v>
      </c>
      <c r="J167" t="s">
        <v>158</v>
      </c>
      <c r="K167" t="s">
        <v>177</v>
      </c>
    </row>
    <row r="168" spans="1:11" x14ac:dyDescent="0.25">
      <c r="A168">
        <v>310052</v>
      </c>
      <c r="B168" t="s">
        <v>3439</v>
      </c>
      <c r="C168" t="s">
        <v>3822</v>
      </c>
      <c r="D168" t="s">
        <v>2306</v>
      </c>
      <c r="E168">
        <v>2020</v>
      </c>
      <c r="F168" t="s">
        <v>3823</v>
      </c>
      <c r="G168" t="s">
        <v>3824</v>
      </c>
      <c r="H168" t="s">
        <v>3825</v>
      </c>
      <c r="I168" t="s">
        <v>3826</v>
      </c>
      <c r="J168" t="s">
        <v>158</v>
      </c>
      <c r="K168" t="s">
        <v>177</v>
      </c>
    </row>
    <row r="169" spans="1:11" x14ac:dyDescent="0.25">
      <c r="A169">
        <v>310062</v>
      </c>
      <c r="B169" t="s">
        <v>3439</v>
      </c>
      <c r="C169" t="s">
        <v>3827</v>
      </c>
      <c r="D169" t="s">
        <v>2328</v>
      </c>
      <c r="E169">
        <v>3741</v>
      </c>
      <c r="F169" t="s">
        <v>3828</v>
      </c>
      <c r="G169" t="s">
        <v>3829</v>
      </c>
      <c r="H169" t="s">
        <v>3830</v>
      </c>
      <c r="I169" t="s">
        <v>3830</v>
      </c>
      <c r="J169" t="s">
        <v>158</v>
      </c>
      <c r="K169" t="s">
        <v>177</v>
      </c>
    </row>
    <row r="170" spans="1:11" x14ac:dyDescent="0.25">
      <c r="A170">
        <v>310072</v>
      </c>
      <c r="B170" t="s">
        <v>3439</v>
      </c>
      <c r="C170" t="s">
        <v>3831</v>
      </c>
      <c r="D170" t="s">
        <v>2333</v>
      </c>
      <c r="E170">
        <v>3720</v>
      </c>
      <c r="F170" t="s">
        <v>3832</v>
      </c>
      <c r="G170" t="s">
        <v>3833</v>
      </c>
      <c r="H170" t="s">
        <v>3834</v>
      </c>
      <c r="I170" t="s">
        <v>3835</v>
      </c>
      <c r="J170" t="s">
        <v>158</v>
      </c>
      <c r="K170" t="s">
        <v>177</v>
      </c>
    </row>
    <row r="171" spans="1:11" x14ac:dyDescent="0.25">
      <c r="A171">
        <v>310082</v>
      </c>
      <c r="B171" t="s">
        <v>3439</v>
      </c>
      <c r="C171" t="s">
        <v>3836</v>
      </c>
      <c r="D171" t="s">
        <v>2338</v>
      </c>
      <c r="E171">
        <v>2070</v>
      </c>
      <c r="F171" t="s">
        <v>3837</v>
      </c>
      <c r="G171" t="s">
        <v>3838</v>
      </c>
      <c r="H171" t="s">
        <v>3839</v>
      </c>
      <c r="I171" t="s">
        <v>3839</v>
      </c>
      <c r="J171" t="s">
        <v>158</v>
      </c>
      <c r="K171" t="s">
        <v>177</v>
      </c>
    </row>
    <row r="172" spans="1:11" x14ac:dyDescent="0.25">
      <c r="A172">
        <v>310102</v>
      </c>
      <c r="B172" t="s">
        <v>3439</v>
      </c>
      <c r="C172" t="s">
        <v>3840</v>
      </c>
      <c r="D172" t="s">
        <v>173</v>
      </c>
      <c r="E172">
        <v>3714</v>
      </c>
      <c r="F172" t="s">
        <v>3841</v>
      </c>
      <c r="G172" t="s">
        <v>3842</v>
      </c>
      <c r="H172" t="s">
        <v>3843</v>
      </c>
      <c r="I172" t="s">
        <v>3844</v>
      </c>
      <c r="J172" t="s">
        <v>158</v>
      </c>
      <c r="K172" t="s">
        <v>177</v>
      </c>
    </row>
    <row r="173" spans="1:11" x14ac:dyDescent="0.25">
      <c r="A173">
        <v>310112</v>
      </c>
      <c r="B173" t="s">
        <v>3439</v>
      </c>
      <c r="C173" t="s">
        <v>3845</v>
      </c>
      <c r="D173" t="s">
        <v>2348</v>
      </c>
      <c r="E173">
        <v>2041</v>
      </c>
      <c r="F173" t="s">
        <v>3846</v>
      </c>
      <c r="G173" t="s">
        <v>3847</v>
      </c>
      <c r="H173" t="s">
        <v>3848</v>
      </c>
      <c r="I173" t="s">
        <v>3848</v>
      </c>
      <c r="J173" t="s">
        <v>158</v>
      </c>
      <c r="K173" t="s">
        <v>177</v>
      </c>
    </row>
    <row r="174" spans="1:11" x14ac:dyDescent="0.25">
      <c r="A174">
        <v>310122</v>
      </c>
      <c r="B174" t="s">
        <v>3439</v>
      </c>
      <c r="C174" t="s">
        <v>3849</v>
      </c>
      <c r="D174" t="s">
        <v>2353</v>
      </c>
      <c r="E174">
        <v>2051</v>
      </c>
      <c r="F174" t="s">
        <v>2354</v>
      </c>
      <c r="G174" t="s">
        <v>2355</v>
      </c>
      <c r="H174" t="s">
        <v>3850</v>
      </c>
      <c r="I174" t="s">
        <v>3851</v>
      </c>
      <c r="J174" t="s">
        <v>158</v>
      </c>
      <c r="K174" t="s">
        <v>177</v>
      </c>
    </row>
    <row r="175" spans="1:11" x14ac:dyDescent="0.25">
      <c r="A175">
        <v>310132</v>
      </c>
      <c r="B175" t="s">
        <v>3439</v>
      </c>
      <c r="C175" t="s">
        <v>3852</v>
      </c>
      <c r="D175" t="s">
        <v>2358</v>
      </c>
      <c r="E175">
        <v>3710</v>
      </c>
      <c r="F175" t="s">
        <v>3853</v>
      </c>
      <c r="G175" t="s">
        <v>3854</v>
      </c>
      <c r="H175" t="s">
        <v>3855</v>
      </c>
      <c r="I175" t="s">
        <v>3856</v>
      </c>
      <c r="J175" t="s">
        <v>158</v>
      </c>
      <c r="K175" t="s">
        <v>177</v>
      </c>
    </row>
    <row r="176" spans="1:11" x14ac:dyDescent="0.25">
      <c r="A176">
        <v>311012</v>
      </c>
      <c r="B176" t="s">
        <v>3439</v>
      </c>
      <c r="C176" t="s">
        <v>3857</v>
      </c>
      <c r="D176" t="s">
        <v>2739</v>
      </c>
      <c r="E176">
        <v>2095</v>
      </c>
      <c r="F176" t="s">
        <v>3858</v>
      </c>
      <c r="G176" t="s">
        <v>3859</v>
      </c>
      <c r="H176" t="s">
        <v>3860</v>
      </c>
      <c r="I176" t="s">
        <v>3860</v>
      </c>
      <c r="J176" t="s">
        <v>165</v>
      </c>
      <c r="K176" t="s">
        <v>183</v>
      </c>
    </row>
    <row r="177" spans="1:11" x14ac:dyDescent="0.25">
      <c r="A177">
        <v>311022</v>
      </c>
      <c r="B177" t="s">
        <v>3439</v>
      </c>
      <c r="C177" t="s">
        <v>3861</v>
      </c>
      <c r="D177" t="s">
        <v>2744</v>
      </c>
      <c r="E177">
        <v>3730</v>
      </c>
      <c r="F177" t="s">
        <v>3862</v>
      </c>
      <c r="G177" t="s">
        <v>3863</v>
      </c>
      <c r="H177" t="s">
        <v>3864</v>
      </c>
      <c r="I177" t="s">
        <v>3865</v>
      </c>
      <c r="J177" t="s">
        <v>165</v>
      </c>
      <c r="K177" t="s">
        <v>183</v>
      </c>
    </row>
    <row r="178" spans="1:11" x14ac:dyDescent="0.25">
      <c r="A178">
        <v>311032</v>
      </c>
      <c r="B178" t="s">
        <v>3439</v>
      </c>
      <c r="C178" t="s">
        <v>3866</v>
      </c>
      <c r="D178" t="s">
        <v>2749</v>
      </c>
      <c r="E178">
        <v>3571</v>
      </c>
      <c r="F178" t="s">
        <v>3867</v>
      </c>
      <c r="G178" t="s">
        <v>3868</v>
      </c>
      <c r="H178" t="s">
        <v>3869</v>
      </c>
      <c r="I178" t="s">
        <v>3870</v>
      </c>
      <c r="J178" t="s">
        <v>165</v>
      </c>
      <c r="K178" t="s">
        <v>183</v>
      </c>
    </row>
    <row r="179" spans="1:11" x14ac:dyDescent="0.25">
      <c r="A179">
        <v>311042</v>
      </c>
      <c r="B179" t="s">
        <v>3439</v>
      </c>
      <c r="C179" t="s">
        <v>3871</v>
      </c>
      <c r="D179" t="s">
        <v>185</v>
      </c>
      <c r="E179">
        <v>3580</v>
      </c>
      <c r="F179" t="s">
        <v>3872</v>
      </c>
      <c r="G179" t="s">
        <v>3873</v>
      </c>
      <c r="H179" t="s">
        <v>3874</v>
      </c>
      <c r="I179" t="s">
        <v>3875</v>
      </c>
      <c r="J179" t="s">
        <v>165</v>
      </c>
      <c r="K179" t="s">
        <v>183</v>
      </c>
    </row>
    <row r="180" spans="1:11" x14ac:dyDescent="0.25">
      <c r="A180">
        <v>311052</v>
      </c>
      <c r="B180" t="s">
        <v>3439</v>
      </c>
      <c r="C180" t="s">
        <v>3876</v>
      </c>
      <c r="D180" t="s">
        <v>2762</v>
      </c>
      <c r="E180">
        <v>3754</v>
      </c>
      <c r="F180" t="s">
        <v>1299</v>
      </c>
      <c r="G180" t="s">
        <v>3877</v>
      </c>
      <c r="H180" t="s">
        <v>3878</v>
      </c>
      <c r="I180" t="s">
        <v>3878</v>
      </c>
      <c r="J180" t="s">
        <v>165</v>
      </c>
      <c r="K180" t="s">
        <v>183</v>
      </c>
    </row>
    <row r="181" spans="1:11" x14ac:dyDescent="0.25">
      <c r="A181">
        <v>311062</v>
      </c>
      <c r="B181" t="s">
        <v>3439</v>
      </c>
      <c r="C181" t="s">
        <v>3879</v>
      </c>
      <c r="D181" t="s">
        <v>2810</v>
      </c>
      <c r="E181">
        <v>2084</v>
      </c>
      <c r="F181" t="s">
        <v>3880</v>
      </c>
      <c r="G181" t="s">
        <v>3881</v>
      </c>
      <c r="H181" t="s">
        <v>3882</v>
      </c>
      <c r="I181" t="s">
        <v>3882</v>
      </c>
      <c r="J181" t="s">
        <v>165</v>
      </c>
      <c r="K181" t="s">
        <v>183</v>
      </c>
    </row>
    <row r="182" spans="1:11" x14ac:dyDescent="0.25">
      <c r="A182">
        <v>312012</v>
      </c>
      <c r="B182" t="s">
        <v>3439</v>
      </c>
      <c r="C182" t="s">
        <v>3883</v>
      </c>
      <c r="D182" t="s">
        <v>2372</v>
      </c>
      <c r="E182">
        <v>2115</v>
      </c>
      <c r="F182" t="s">
        <v>2373</v>
      </c>
      <c r="G182" t="s">
        <v>3884</v>
      </c>
      <c r="H182" t="s">
        <v>3885</v>
      </c>
      <c r="I182" t="s">
        <v>3885</v>
      </c>
      <c r="J182" t="s">
        <v>158</v>
      </c>
      <c r="K182" t="s">
        <v>193</v>
      </c>
    </row>
    <row r="183" spans="1:11" x14ac:dyDescent="0.25">
      <c r="A183">
        <v>312022</v>
      </c>
      <c r="B183" t="s">
        <v>3439</v>
      </c>
      <c r="C183" t="s">
        <v>3886</v>
      </c>
      <c r="D183" t="s">
        <v>2392</v>
      </c>
      <c r="E183">
        <v>2111</v>
      </c>
      <c r="F183" t="s">
        <v>2393</v>
      </c>
      <c r="G183" t="s">
        <v>3887</v>
      </c>
      <c r="H183" t="s">
        <v>3888</v>
      </c>
      <c r="I183" t="s">
        <v>3889</v>
      </c>
      <c r="J183" t="s">
        <v>158</v>
      </c>
      <c r="K183" t="s">
        <v>193</v>
      </c>
    </row>
    <row r="184" spans="1:11" x14ac:dyDescent="0.25">
      <c r="A184">
        <v>312032</v>
      </c>
      <c r="B184" t="s">
        <v>3439</v>
      </c>
      <c r="C184" t="s">
        <v>3890</v>
      </c>
      <c r="D184" t="s">
        <v>189</v>
      </c>
      <c r="E184">
        <v>3464</v>
      </c>
      <c r="F184" t="s">
        <v>814</v>
      </c>
      <c r="G184" t="s">
        <v>3891</v>
      </c>
      <c r="H184" t="s">
        <v>3892</v>
      </c>
      <c r="I184" t="s">
        <v>3892</v>
      </c>
      <c r="J184" t="s">
        <v>158</v>
      </c>
      <c r="K184" t="s">
        <v>193</v>
      </c>
    </row>
    <row r="185" spans="1:11" x14ac:dyDescent="0.25">
      <c r="A185">
        <v>312042</v>
      </c>
      <c r="B185" t="s">
        <v>3439</v>
      </c>
      <c r="C185" t="s">
        <v>3893</v>
      </c>
      <c r="D185" t="s">
        <v>205</v>
      </c>
      <c r="E185">
        <v>2100</v>
      </c>
      <c r="F185" t="s">
        <v>3894</v>
      </c>
      <c r="G185" t="s">
        <v>3895</v>
      </c>
      <c r="H185" t="s">
        <v>3896</v>
      </c>
      <c r="I185" t="s">
        <v>3897</v>
      </c>
      <c r="J185" t="s">
        <v>158</v>
      </c>
      <c r="K185" t="s">
        <v>193</v>
      </c>
    </row>
    <row r="186" spans="1:11" x14ac:dyDescent="0.25">
      <c r="A186">
        <v>312052</v>
      </c>
      <c r="B186" t="s">
        <v>3439</v>
      </c>
      <c r="C186" t="s">
        <v>3898</v>
      </c>
      <c r="D186" t="s">
        <v>205</v>
      </c>
      <c r="E186">
        <v>2100</v>
      </c>
      <c r="F186" t="s">
        <v>3899</v>
      </c>
      <c r="G186" t="s">
        <v>3900</v>
      </c>
      <c r="H186" t="s">
        <v>3901</v>
      </c>
      <c r="I186" t="s">
        <v>3901</v>
      </c>
      <c r="J186" t="s">
        <v>158</v>
      </c>
      <c r="K186" t="s">
        <v>193</v>
      </c>
    </row>
    <row r="187" spans="1:11" x14ac:dyDescent="0.25">
      <c r="A187">
        <v>312062</v>
      </c>
      <c r="B187" t="s">
        <v>3439</v>
      </c>
      <c r="C187" t="s">
        <v>3902</v>
      </c>
      <c r="D187" t="s">
        <v>2404</v>
      </c>
      <c r="E187">
        <v>2103</v>
      </c>
      <c r="F187" t="s">
        <v>3903</v>
      </c>
      <c r="G187" t="s">
        <v>3904</v>
      </c>
      <c r="H187" t="s">
        <v>3905</v>
      </c>
      <c r="I187" t="s">
        <v>3905</v>
      </c>
      <c r="J187" t="s">
        <v>158</v>
      </c>
      <c r="K187" t="s">
        <v>193</v>
      </c>
    </row>
    <row r="188" spans="1:11" x14ac:dyDescent="0.25">
      <c r="A188">
        <v>312072</v>
      </c>
      <c r="B188" t="s">
        <v>3439</v>
      </c>
      <c r="C188" t="s">
        <v>3906</v>
      </c>
      <c r="D188" t="s">
        <v>200</v>
      </c>
      <c r="E188">
        <v>2000</v>
      </c>
      <c r="F188" t="s">
        <v>1126</v>
      </c>
      <c r="G188" t="s">
        <v>3907</v>
      </c>
      <c r="H188" t="s">
        <v>3908</v>
      </c>
      <c r="I188" t="s">
        <v>3909</v>
      </c>
      <c r="J188" t="s">
        <v>158</v>
      </c>
      <c r="K188" t="s">
        <v>193</v>
      </c>
    </row>
    <row r="189" spans="1:11" x14ac:dyDescent="0.25">
      <c r="A189">
        <v>312082</v>
      </c>
      <c r="B189" t="s">
        <v>3439</v>
      </c>
      <c r="C189" t="s">
        <v>3910</v>
      </c>
      <c r="D189" t="s">
        <v>200</v>
      </c>
      <c r="E189">
        <v>2000</v>
      </c>
      <c r="F189" t="s">
        <v>3911</v>
      </c>
      <c r="G189" t="s">
        <v>3912</v>
      </c>
      <c r="H189" t="s">
        <v>3913</v>
      </c>
      <c r="I189" t="s">
        <v>3913</v>
      </c>
      <c r="J189" t="s">
        <v>158</v>
      </c>
      <c r="K189" t="s">
        <v>193</v>
      </c>
    </row>
    <row r="190" spans="1:11" x14ac:dyDescent="0.25">
      <c r="A190">
        <v>312092</v>
      </c>
      <c r="B190" t="s">
        <v>3439</v>
      </c>
      <c r="C190" t="s">
        <v>3914</v>
      </c>
      <c r="D190" t="s">
        <v>2439</v>
      </c>
      <c r="E190">
        <v>2201</v>
      </c>
      <c r="F190" t="s">
        <v>3915</v>
      </c>
      <c r="G190" t="s">
        <v>3916</v>
      </c>
      <c r="H190" t="s">
        <v>3917</v>
      </c>
      <c r="I190" t="s">
        <v>3918</v>
      </c>
      <c r="J190" t="s">
        <v>158</v>
      </c>
      <c r="K190" t="s">
        <v>193</v>
      </c>
    </row>
    <row r="191" spans="1:11" x14ac:dyDescent="0.25">
      <c r="A191">
        <v>313012</v>
      </c>
      <c r="B191" t="s">
        <v>3439</v>
      </c>
      <c r="C191" t="s">
        <v>3919</v>
      </c>
      <c r="D191" t="s">
        <v>3920</v>
      </c>
      <c r="E191">
        <v>3613</v>
      </c>
      <c r="F191" t="s">
        <v>2767</v>
      </c>
      <c r="G191" t="s">
        <v>3921</v>
      </c>
      <c r="H191" t="s">
        <v>3922</v>
      </c>
      <c r="I191" t="s">
        <v>3923</v>
      </c>
      <c r="J191" t="s">
        <v>165</v>
      </c>
      <c r="K191" t="s">
        <v>214</v>
      </c>
    </row>
    <row r="192" spans="1:11" x14ac:dyDescent="0.25">
      <c r="A192">
        <v>313032</v>
      </c>
      <c r="B192" t="s">
        <v>3439</v>
      </c>
      <c r="C192" t="s">
        <v>3924</v>
      </c>
      <c r="D192" t="s">
        <v>2837</v>
      </c>
      <c r="E192">
        <v>3492</v>
      </c>
      <c r="F192" t="s">
        <v>919</v>
      </c>
      <c r="G192" t="s">
        <v>3925</v>
      </c>
      <c r="H192" t="s">
        <v>3926</v>
      </c>
      <c r="I192" t="s">
        <v>3926</v>
      </c>
      <c r="J192" t="s">
        <v>165</v>
      </c>
      <c r="K192" t="s">
        <v>214</v>
      </c>
    </row>
    <row r="193" spans="1:11" x14ac:dyDescent="0.25">
      <c r="A193">
        <v>313042</v>
      </c>
      <c r="B193" t="s">
        <v>3439</v>
      </c>
      <c r="C193" t="s">
        <v>3927</v>
      </c>
      <c r="D193" t="s">
        <v>2841</v>
      </c>
      <c r="E193">
        <v>3511</v>
      </c>
      <c r="F193" t="s">
        <v>3928</v>
      </c>
      <c r="G193" t="s">
        <v>3929</v>
      </c>
      <c r="H193" t="s">
        <v>3930</v>
      </c>
      <c r="I193" t="s">
        <v>3930</v>
      </c>
      <c r="J193" t="s">
        <v>165</v>
      </c>
      <c r="K193" t="s">
        <v>214</v>
      </c>
    </row>
    <row r="194" spans="1:11" x14ac:dyDescent="0.25">
      <c r="A194">
        <v>313052</v>
      </c>
      <c r="B194" t="s">
        <v>3439</v>
      </c>
      <c r="C194" t="s">
        <v>3931</v>
      </c>
      <c r="D194" t="s">
        <v>2846</v>
      </c>
      <c r="E194">
        <v>3542</v>
      </c>
      <c r="F194" t="s">
        <v>3932</v>
      </c>
      <c r="G194" t="s">
        <v>3933</v>
      </c>
      <c r="H194" t="s">
        <v>3934</v>
      </c>
      <c r="I194" t="s">
        <v>3935</v>
      </c>
      <c r="J194" t="s">
        <v>165</v>
      </c>
      <c r="K194" t="s">
        <v>214</v>
      </c>
    </row>
    <row r="195" spans="1:11" x14ac:dyDescent="0.25">
      <c r="A195">
        <v>313062</v>
      </c>
      <c r="B195" t="s">
        <v>3439</v>
      </c>
      <c r="C195" t="s">
        <v>3936</v>
      </c>
      <c r="D195" t="s">
        <v>2865</v>
      </c>
      <c r="E195">
        <v>3550</v>
      </c>
      <c r="F195" t="s">
        <v>3937</v>
      </c>
      <c r="G195" t="s">
        <v>3938</v>
      </c>
      <c r="H195" t="s">
        <v>3939</v>
      </c>
      <c r="I195" t="s">
        <v>3940</v>
      </c>
      <c r="J195" t="s">
        <v>165</v>
      </c>
      <c r="K195" t="s">
        <v>214</v>
      </c>
    </row>
    <row r="196" spans="1:11" x14ac:dyDescent="0.25">
      <c r="A196">
        <v>313072</v>
      </c>
      <c r="B196" t="s">
        <v>3439</v>
      </c>
      <c r="C196" t="s">
        <v>3941</v>
      </c>
      <c r="D196" t="s">
        <v>2883</v>
      </c>
      <c r="E196">
        <v>3512</v>
      </c>
      <c r="F196" t="s">
        <v>3942</v>
      </c>
      <c r="G196" t="s">
        <v>3943</v>
      </c>
      <c r="H196" t="s">
        <v>3944</v>
      </c>
      <c r="I196" t="s">
        <v>3944</v>
      </c>
      <c r="J196" t="s">
        <v>165</v>
      </c>
      <c r="K196" t="s">
        <v>214</v>
      </c>
    </row>
    <row r="197" spans="1:11" x14ac:dyDescent="0.25">
      <c r="A197">
        <v>313082</v>
      </c>
      <c r="B197" t="s">
        <v>3439</v>
      </c>
      <c r="C197" t="s">
        <v>3945</v>
      </c>
      <c r="D197" t="s">
        <v>2893</v>
      </c>
      <c r="E197">
        <v>3532</v>
      </c>
      <c r="F197" t="s">
        <v>2894</v>
      </c>
      <c r="G197" t="s">
        <v>3946</v>
      </c>
      <c r="H197" t="s">
        <v>3947</v>
      </c>
      <c r="I197" t="s">
        <v>3948</v>
      </c>
      <c r="J197" t="s">
        <v>165</v>
      </c>
      <c r="K197" t="s">
        <v>214</v>
      </c>
    </row>
    <row r="198" spans="1:11" x14ac:dyDescent="0.25">
      <c r="A198">
        <v>313092</v>
      </c>
      <c r="B198" t="s">
        <v>3439</v>
      </c>
      <c r="C198" t="s">
        <v>3949</v>
      </c>
      <c r="D198" t="s">
        <v>2931</v>
      </c>
      <c r="E198">
        <v>3620</v>
      </c>
      <c r="F198" t="s">
        <v>3950</v>
      </c>
      <c r="G198" t="s">
        <v>3951</v>
      </c>
      <c r="H198" t="s">
        <v>3952</v>
      </c>
      <c r="I198" t="s">
        <v>3952</v>
      </c>
      <c r="J198" t="s">
        <v>165</v>
      </c>
      <c r="K198" t="s">
        <v>214</v>
      </c>
    </row>
    <row r="199" spans="1:11" x14ac:dyDescent="0.25">
      <c r="A199">
        <v>314012</v>
      </c>
      <c r="B199" t="s">
        <v>3439</v>
      </c>
      <c r="C199" t="s">
        <v>3953</v>
      </c>
      <c r="D199" t="s">
        <v>1744</v>
      </c>
      <c r="E199">
        <v>3170</v>
      </c>
      <c r="F199" t="s">
        <v>174</v>
      </c>
      <c r="G199" t="s">
        <v>3954</v>
      </c>
      <c r="H199" t="s">
        <v>3955</v>
      </c>
      <c r="I199" t="s">
        <v>3956</v>
      </c>
      <c r="J199" t="s">
        <v>96</v>
      </c>
      <c r="K199" t="s">
        <v>225</v>
      </c>
    </row>
    <row r="200" spans="1:11" x14ac:dyDescent="0.25">
      <c r="A200">
        <v>314022</v>
      </c>
      <c r="B200" t="s">
        <v>3439</v>
      </c>
      <c r="C200" t="s">
        <v>3957</v>
      </c>
      <c r="D200" t="s">
        <v>1749</v>
      </c>
      <c r="E200">
        <v>3192</v>
      </c>
      <c r="F200" t="s">
        <v>1750</v>
      </c>
      <c r="G200" t="s">
        <v>3958</v>
      </c>
      <c r="H200" t="s">
        <v>3959</v>
      </c>
      <c r="I200" t="s">
        <v>3960</v>
      </c>
      <c r="J200" t="s">
        <v>96</v>
      </c>
      <c r="K200" t="s">
        <v>225</v>
      </c>
    </row>
    <row r="201" spans="1:11" x14ac:dyDescent="0.25">
      <c r="A201">
        <v>314032</v>
      </c>
      <c r="B201" t="s">
        <v>3439</v>
      </c>
      <c r="C201" t="s">
        <v>3961</v>
      </c>
      <c r="D201" t="s">
        <v>232</v>
      </c>
      <c r="E201">
        <v>3180</v>
      </c>
      <c r="F201" t="s">
        <v>3962</v>
      </c>
      <c r="G201" t="s">
        <v>3963</v>
      </c>
      <c r="H201" t="s">
        <v>3964</v>
      </c>
      <c r="I201" t="s">
        <v>3965</v>
      </c>
      <c r="J201" t="s">
        <v>96</v>
      </c>
      <c r="K201" t="s">
        <v>225</v>
      </c>
    </row>
    <row r="202" spans="1:11" x14ac:dyDescent="0.25">
      <c r="A202">
        <v>314042</v>
      </c>
      <c r="B202" t="s">
        <v>3439</v>
      </c>
      <c r="C202" t="s">
        <v>3966</v>
      </c>
      <c r="D202" t="s">
        <v>1776</v>
      </c>
      <c r="E202">
        <v>3193</v>
      </c>
      <c r="F202" t="s">
        <v>3967</v>
      </c>
      <c r="G202" t="s">
        <v>3968</v>
      </c>
      <c r="H202" t="s">
        <v>3969</v>
      </c>
      <c r="I202" t="s">
        <v>3970</v>
      </c>
      <c r="J202" t="s">
        <v>96</v>
      </c>
      <c r="K202" t="s">
        <v>225</v>
      </c>
    </row>
    <row r="203" spans="1:11" x14ac:dyDescent="0.25">
      <c r="A203">
        <v>314052</v>
      </c>
      <c r="B203" t="s">
        <v>3439</v>
      </c>
      <c r="C203" t="s">
        <v>3971</v>
      </c>
      <c r="D203" t="s">
        <v>1780</v>
      </c>
      <c r="E203">
        <v>3160</v>
      </c>
      <c r="F203" t="s">
        <v>3972</v>
      </c>
      <c r="G203" t="s">
        <v>3973</v>
      </c>
      <c r="H203" t="s">
        <v>3974</v>
      </c>
      <c r="I203" t="s">
        <v>3975</v>
      </c>
      <c r="J203" t="s">
        <v>96</v>
      </c>
      <c r="K203" t="s">
        <v>225</v>
      </c>
    </row>
    <row r="204" spans="1:11" x14ac:dyDescent="0.25">
      <c r="A204">
        <v>314062</v>
      </c>
      <c r="B204" t="s">
        <v>3439</v>
      </c>
      <c r="C204" t="s">
        <v>3976</v>
      </c>
      <c r="D204" t="s">
        <v>227</v>
      </c>
      <c r="E204">
        <v>3161</v>
      </c>
      <c r="F204" t="s">
        <v>228</v>
      </c>
      <c r="G204" t="s">
        <v>3977</v>
      </c>
      <c r="H204" t="s">
        <v>3978</v>
      </c>
      <c r="I204" t="s">
        <v>3979</v>
      </c>
      <c r="J204" t="s">
        <v>96</v>
      </c>
      <c r="K204" t="s">
        <v>225</v>
      </c>
    </row>
    <row r="205" spans="1:11" x14ac:dyDescent="0.25">
      <c r="A205">
        <v>315012</v>
      </c>
      <c r="B205" t="s">
        <v>3439</v>
      </c>
      <c r="C205" t="s">
        <v>3980</v>
      </c>
      <c r="D205" t="s">
        <v>1439</v>
      </c>
      <c r="E205">
        <v>3683</v>
      </c>
      <c r="F205" t="s">
        <v>3981</v>
      </c>
      <c r="G205" t="s">
        <v>3982</v>
      </c>
      <c r="H205" t="s">
        <v>3983</v>
      </c>
      <c r="I205" t="s">
        <v>3984</v>
      </c>
      <c r="J205" t="s">
        <v>108</v>
      </c>
      <c r="K205" t="s">
        <v>241</v>
      </c>
    </row>
    <row r="206" spans="1:11" x14ac:dyDescent="0.25">
      <c r="A206">
        <v>315022</v>
      </c>
      <c r="B206" t="s">
        <v>3439</v>
      </c>
      <c r="C206" t="s">
        <v>3985</v>
      </c>
      <c r="D206" t="s">
        <v>1453</v>
      </c>
      <c r="E206">
        <v>3372</v>
      </c>
      <c r="F206" t="s">
        <v>1454</v>
      </c>
      <c r="G206" t="s">
        <v>3986</v>
      </c>
      <c r="H206" t="s">
        <v>3987</v>
      </c>
      <c r="I206" t="s">
        <v>3988</v>
      </c>
      <c r="J206" t="s">
        <v>108</v>
      </c>
      <c r="K206" t="s">
        <v>241</v>
      </c>
    </row>
    <row r="207" spans="1:11" x14ac:dyDescent="0.25">
      <c r="A207">
        <v>315032</v>
      </c>
      <c r="B207" t="s">
        <v>3439</v>
      </c>
      <c r="C207" t="s">
        <v>3989</v>
      </c>
      <c r="D207" t="s">
        <v>1482</v>
      </c>
      <c r="E207">
        <v>3233</v>
      </c>
      <c r="F207" t="s">
        <v>3990</v>
      </c>
      <c r="G207" t="s">
        <v>3991</v>
      </c>
      <c r="H207" t="s">
        <v>3992</v>
      </c>
      <c r="I207" t="s">
        <v>3993</v>
      </c>
      <c r="J207" t="s">
        <v>108</v>
      </c>
      <c r="K207" t="s">
        <v>241</v>
      </c>
    </row>
    <row r="208" spans="1:11" x14ac:dyDescent="0.25">
      <c r="A208">
        <v>315042</v>
      </c>
      <c r="B208" t="s">
        <v>3439</v>
      </c>
      <c r="C208" t="s">
        <v>3994</v>
      </c>
      <c r="D208" t="s">
        <v>3995</v>
      </c>
      <c r="E208">
        <v>3375</v>
      </c>
      <c r="F208" t="s">
        <v>1496</v>
      </c>
      <c r="G208" t="s">
        <v>1497</v>
      </c>
      <c r="H208" t="s">
        <v>3996</v>
      </c>
      <c r="I208" t="s">
        <v>3997</v>
      </c>
      <c r="J208" t="s">
        <v>108</v>
      </c>
      <c r="K208" t="s">
        <v>241</v>
      </c>
    </row>
    <row r="209" spans="1:11" x14ac:dyDescent="0.25">
      <c r="A209">
        <v>315052</v>
      </c>
      <c r="B209" t="s">
        <v>3439</v>
      </c>
      <c r="C209" t="s">
        <v>3998</v>
      </c>
      <c r="D209" t="s">
        <v>1510</v>
      </c>
      <c r="E209">
        <v>3382</v>
      </c>
      <c r="F209" t="s">
        <v>1511</v>
      </c>
      <c r="G209" t="s">
        <v>3999</v>
      </c>
      <c r="H209" t="s">
        <v>4000</v>
      </c>
      <c r="I209" t="s">
        <v>4001</v>
      </c>
      <c r="J209" t="s">
        <v>108</v>
      </c>
      <c r="K209" t="s">
        <v>241</v>
      </c>
    </row>
    <row r="210" spans="1:11" x14ac:dyDescent="0.25">
      <c r="A210">
        <v>315062</v>
      </c>
      <c r="B210" t="s">
        <v>3439</v>
      </c>
      <c r="C210" t="s">
        <v>4002</v>
      </c>
      <c r="D210" t="s">
        <v>1515</v>
      </c>
      <c r="E210">
        <v>3240</v>
      </c>
      <c r="F210" t="s">
        <v>1304</v>
      </c>
      <c r="G210" t="s">
        <v>4003</v>
      </c>
      <c r="H210" t="s">
        <v>4004</v>
      </c>
      <c r="I210" t="s">
        <v>4005</v>
      </c>
      <c r="J210" t="s">
        <v>108</v>
      </c>
      <c r="K210" t="s">
        <v>241</v>
      </c>
    </row>
    <row r="211" spans="1:11" x14ac:dyDescent="0.25">
      <c r="A211">
        <v>315072</v>
      </c>
      <c r="B211" t="s">
        <v>3439</v>
      </c>
      <c r="C211" t="s">
        <v>4006</v>
      </c>
      <c r="D211" t="s">
        <v>1530</v>
      </c>
      <c r="E211">
        <v>3390</v>
      </c>
      <c r="F211" t="s">
        <v>4007</v>
      </c>
      <c r="G211" t="s">
        <v>4008</v>
      </c>
      <c r="H211" t="s">
        <v>4009</v>
      </c>
      <c r="I211" t="s">
        <v>4010</v>
      </c>
      <c r="J211" t="s">
        <v>108</v>
      </c>
      <c r="K211" t="s">
        <v>241</v>
      </c>
    </row>
    <row r="212" spans="1:11" x14ac:dyDescent="0.25">
      <c r="A212">
        <v>315082</v>
      </c>
      <c r="B212" t="s">
        <v>3439</v>
      </c>
      <c r="C212" t="s">
        <v>4011</v>
      </c>
      <c r="D212" t="s">
        <v>1559</v>
      </c>
      <c r="E212">
        <v>3380</v>
      </c>
      <c r="F212" t="s">
        <v>4012</v>
      </c>
      <c r="G212" t="s">
        <v>4013</v>
      </c>
      <c r="H212" t="s">
        <v>4014</v>
      </c>
      <c r="I212" t="s">
        <v>4015</v>
      </c>
      <c r="J212" t="s">
        <v>108</v>
      </c>
      <c r="K212" t="s">
        <v>241</v>
      </c>
    </row>
    <row r="213" spans="1:11" x14ac:dyDescent="0.25">
      <c r="A213">
        <v>315092</v>
      </c>
      <c r="B213" t="s">
        <v>3439</v>
      </c>
      <c r="C213" t="s">
        <v>4016</v>
      </c>
      <c r="D213" t="s">
        <v>1564</v>
      </c>
      <c r="E213">
        <v>3650</v>
      </c>
      <c r="F213" t="s">
        <v>3001</v>
      </c>
      <c r="G213" t="s">
        <v>4017</v>
      </c>
      <c r="H213" t="s">
        <v>4018</v>
      </c>
      <c r="I213" t="s">
        <v>4018</v>
      </c>
      <c r="J213" t="s">
        <v>108</v>
      </c>
      <c r="K213" t="s">
        <v>241</v>
      </c>
    </row>
    <row r="214" spans="1:11" x14ac:dyDescent="0.25">
      <c r="A214">
        <v>315102</v>
      </c>
      <c r="B214" t="s">
        <v>3439</v>
      </c>
      <c r="C214" t="s">
        <v>4019</v>
      </c>
      <c r="D214" t="s">
        <v>4020</v>
      </c>
      <c r="E214">
        <v>3243</v>
      </c>
      <c r="F214" t="s">
        <v>4021</v>
      </c>
      <c r="G214" t="s">
        <v>4022</v>
      </c>
      <c r="H214" t="s">
        <v>4023</v>
      </c>
      <c r="I214" t="s">
        <v>4023</v>
      </c>
      <c r="J214" t="s">
        <v>108</v>
      </c>
      <c r="K214" t="s">
        <v>241</v>
      </c>
    </row>
    <row r="215" spans="1:11" x14ac:dyDescent="0.25">
      <c r="A215">
        <v>315112</v>
      </c>
      <c r="B215" t="s">
        <v>3439</v>
      </c>
      <c r="C215" t="s">
        <v>4024</v>
      </c>
      <c r="D215" t="s">
        <v>1598</v>
      </c>
      <c r="E215">
        <v>3370</v>
      </c>
      <c r="F215" t="s">
        <v>3307</v>
      </c>
      <c r="G215" t="s">
        <v>4025</v>
      </c>
      <c r="H215" t="s">
        <v>4026</v>
      </c>
      <c r="I215" t="s">
        <v>4027</v>
      </c>
      <c r="J215" t="s">
        <v>108</v>
      </c>
      <c r="K215" t="s">
        <v>241</v>
      </c>
    </row>
    <row r="216" spans="1:11" x14ac:dyDescent="0.25">
      <c r="A216">
        <v>315132</v>
      </c>
      <c r="B216" t="s">
        <v>3439</v>
      </c>
      <c r="C216" t="s">
        <v>4028</v>
      </c>
      <c r="D216" t="s">
        <v>1608</v>
      </c>
      <c r="E216">
        <v>3644</v>
      </c>
      <c r="F216" t="s">
        <v>196</v>
      </c>
      <c r="G216" t="s">
        <v>4029</v>
      </c>
      <c r="H216" t="s">
        <v>4030</v>
      </c>
      <c r="I216" t="s">
        <v>4031</v>
      </c>
      <c r="J216" t="s">
        <v>108</v>
      </c>
      <c r="K216" t="s">
        <v>241</v>
      </c>
    </row>
    <row r="217" spans="1:11" x14ac:dyDescent="0.25">
      <c r="A217">
        <v>315142</v>
      </c>
      <c r="B217" t="s">
        <v>3439</v>
      </c>
      <c r="C217" t="s">
        <v>4032</v>
      </c>
      <c r="D217" t="s">
        <v>1477</v>
      </c>
      <c r="E217">
        <v>3383</v>
      </c>
      <c r="F217" t="s">
        <v>4033</v>
      </c>
      <c r="G217" t="s">
        <v>1479</v>
      </c>
      <c r="H217" t="s">
        <v>4034</v>
      </c>
      <c r="I217" t="s">
        <v>4035</v>
      </c>
      <c r="J217" t="s">
        <v>108</v>
      </c>
      <c r="K217" t="s">
        <v>241</v>
      </c>
    </row>
    <row r="218" spans="1:11" x14ac:dyDescent="0.25">
      <c r="A218">
        <v>315152</v>
      </c>
      <c r="B218" t="s">
        <v>3439</v>
      </c>
      <c r="C218" t="s">
        <v>4036</v>
      </c>
      <c r="D218" t="s">
        <v>1549</v>
      </c>
      <c r="E218">
        <v>3680</v>
      </c>
      <c r="F218" t="s">
        <v>4037</v>
      </c>
      <c r="G218" t="s">
        <v>4038</v>
      </c>
      <c r="H218" t="s">
        <v>4039</v>
      </c>
      <c r="I218" t="s">
        <v>4039</v>
      </c>
      <c r="J218" t="s">
        <v>108</v>
      </c>
      <c r="K218" t="s">
        <v>241</v>
      </c>
    </row>
    <row r="219" spans="1:11" x14ac:dyDescent="0.25">
      <c r="A219">
        <v>316012</v>
      </c>
      <c r="B219" t="s">
        <v>3439</v>
      </c>
      <c r="C219" t="s">
        <v>4040</v>
      </c>
      <c r="D219" t="s">
        <v>2457</v>
      </c>
      <c r="E219">
        <v>2151</v>
      </c>
      <c r="F219" t="s">
        <v>545</v>
      </c>
      <c r="G219" t="s">
        <v>4041</v>
      </c>
      <c r="H219" t="s">
        <v>4042</v>
      </c>
      <c r="I219" t="s">
        <v>4043</v>
      </c>
      <c r="J219" t="s">
        <v>158</v>
      </c>
      <c r="K219" t="s">
        <v>247</v>
      </c>
    </row>
    <row r="220" spans="1:11" x14ac:dyDescent="0.25">
      <c r="A220">
        <v>316032</v>
      </c>
      <c r="B220" t="s">
        <v>3439</v>
      </c>
      <c r="C220" t="s">
        <v>4044</v>
      </c>
      <c r="D220" t="s">
        <v>2475</v>
      </c>
      <c r="E220">
        <v>2191</v>
      </c>
      <c r="F220" t="s">
        <v>180</v>
      </c>
      <c r="G220" t="s">
        <v>4045</v>
      </c>
      <c r="H220" t="s">
        <v>4046</v>
      </c>
      <c r="I220" t="s">
        <v>4047</v>
      </c>
      <c r="J220" t="s">
        <v>158</v>
      </c>
      <c r="K220" t="s">
        <v>247</v>
      </c>
    </row>
    <row r="221" spans="1:11" x14ac:dyDescent="0.25">
      <c r="A221">
        <v>316042</v>
      </c>
      <c r="B221" t="s">
        <v>3439</v>
      </c>
      <c r="C221" t="s">
        <v>4048</v>
      </c>
      <c r="D221" t="s">
        <v>2499</v>
      </c>
      <c r="E221">
        <v>2143</v>
      </c>
      <c r="F221" t="s">
        <v>1565</v>
      </c>
      <c r="G221" t="s">
        <v>4049</v>
      </c>
      <c r="H221" t="s">
        <v>4050</v>
      </c>
      <c r="I221" t="s">
        <v>4050</v>
      </c>
      <c r="J221" t="s">
        <v>158</v>
      </c>
      <c r="K221" t="s">
        <v>247</v>
      </c>
    </row>
    <row r="222" spans="1:11" x14ac:dyDescent="0.25">
      <c r="A222">
        <v>316052</v>
      </c>
      <c r="B222" t="s">
        <v>3439</v>
      </c>
      <c r="C222" t="s">
        <v>4051</v>
      </c>
      <c r="D222" t="s">
        <v>2503</v>
      </c>
      <c r="E222">
        <v>2145</v>
      </c>
      <c r="F222" t="s">
        <v>4052</v>
      </c>
      <c r="G222" t="s">
        <v>4053</v>
      </c>
      <c r="H222" t="s">
        <v>4054</v>
      </c>
      <c r="I222" t="s">
        <v>4054</v>
      </c>
      <c r="J222" t="s">
        <v>158</v>
      </c>
      <c r="K222" t="s">
        <v>247</v>
      </c>
    </row>
    <row r="223" spans="1:11" x14ac:dyDescent="0.25">
      <c r="A223">
        <v>316062</v>
      </c>
      <c r="B223" t="s">
        <v>3439</v>
      </c>
      <c r="C223" t="s">
        <v>4055</v>
      </c>
      <c r="D223" t="s">
        <v>2517</v>
      </c>
      <c r="E223">
        <v>2136</v>
      </c>
      <c r="F223" t="s">
        <v>3314</v>
      </c>
      <c r="G223" t="s">
        <v>4056</v>
      </c>
      <c r="H223" t="s">
        <v>4057</v>
      </c>
      <c r="I223" t="s">
        <v>4058</v>
      </c>
      <c r="J223" t="s">
        <v>158</v>
      </c>
      <c r="K223" t="s">
        <v>247</v>
      </c>
    </row>
    <row r="224" spans="1:11" x14ac:dyDescent="0.25">
      <c r="A224">
        <v>316072</v>
      </c>
      <c r="B224" t="s">
        <v>3439</v>
      </c>
      <c r="C224" t="s">
        <v>4059</v>
      </c>
      <c r="D224" t="s">
        <v>2517</v>
      </c>
      <c r="E224">
        <v>2136</v>
      </c>
      <c r="F224" t="s">
        <v>4060</v>
      </c>
      <c r="G224" t="s">
        <v>4061</v>
      </c>
      <c r="H224" t="s">
        <v>4062</v>
      </c>
      <c r="I224" t="s">
        <v>4062</v>
      </c>
      <c r="J224" t="s">
        <v>158</v>
      </c>
      <c r="K224" t="s">
        <v>247</v>
      </c>
    </row>
    <row r="225" spans="1:11" x14ac:dyDescent="0.25">
      <c r="A225">
        <v>316082</v>
      </c>
      <c r="B225" t="s">
        <v>3439</v>
      </c>
      <c r="C225" t="s">
        <v>4063</v>
      </c>
      <c r="D225" t="s">
        <v>2526</v>
      </c>
      <c r="E225">
        <v>2130</v>
      </c>
      <c r="F225" t="s">
        <v>4064</v>
      </c>
      <c r="G225" t="s">
        <v>4065</v>
      </c>
      <c r="H225" t="s">
        <v>4066</v>
      </c>
      <c r="I225" t="s">
        <v>4067</v>
      </c>
      <c r="J225" t="s">
        <v>158</v>
      </c>
      <c r="K225" t="s">
        <v>247</v>
      </c>
    </row>
    <row r="226" spans="1:11" x14ac:dyDescent="0.25">
      <c r="A226">
        <v>316092</v>
      </c>
      <c r="B226" t="s">
        <v>3439</v>
      </c>
      <c r="C226" t="s">
        <v>4068</v>
      </c>
      <c r="D226" t="s">
        <v>2526</v>
      </c>
      <c r="E226">
        <v>2130</v>
      </c>
      <c r="F226" t="s">
        <v>3318</v>
      </c>
      <c r="G226" t="s">
        <v>4069</v>
      </c>
      <c r="H226" t="s">
        <v>4070</v>
      </c>
      <c r="I226" t="s">
        <v>4071</v>
      </c>
      <c r="J226" t="s">
        <v>158</v>
      </c>
      <c r="K226" t="s">
        <v>247</v>
      </c>
    </row>
    <row r="227" spans="1:11" x14ac:dyDescent="0.25">
      <c r="A227">
        <v>316102</v>
      </c>
      <c r="B227" t="s">
        <v>3439</v>
      </c>
      <c r="C227" t="s">
        <v>4072</v>
      </c>
      <c r="D227" t="s">
        <v>2552</v>
      </c>
      <c r="E227">
        <v>2170</v>
      </c>
      <c r="F227" t="s">
        <v>4073</v>
      </c>
      <c r="G227" t="s">
        <v>4074</v>
      </c>
      <c r="H227" t="s">
        <v>4075</v>
      </c>
      <c r="I227" t="s">
        <v>4076</v>
      </c>
      <c r="J227" t="s">
        <v>158</v>
      </c>
      <c r="K227" t="s">
        <v>247</v>
      </c>
    </row>
    <row r="228" spans="1:11" x14ac:dyDescent="0.25">
      <c r="A228">
        <v>316112</v>
      </c>
      <c r="B228" t="s">
        <v>3439</v>
      </c>
      <c r="C228" t="s">
        <v>4077</v>
      </c>
      <c r="D228" t="s">
        <v>2552</v>
      </c>
      <c r="E228">
        <v>2170</v>
      </c>
      <c r="F228" t="s">
        <v>3325</v>
      </c>
      <c r="G228" t="s">
        <v>4078</v>
      </c>
      <c r="H228" t="s">
        <v>4079</v>
      </c>
      <c r="I228" t="s">
        <v>4080</v>
      </c>
      <c r="J228" t="s">
        <v>158</v>
      </c>
      <c r="K228" t="s">
        <v>247</v>
      </c>
    </row>
    <row r="229" spans="1:11" x14ac:dyDescent="0.25">
      <c r="A229">
        <v>316122</v>
      </c>
      <c r="B229" t="s">
        <v>3439</v>
      </c>
      <c r="C229" t="s">
        <v>4081</v>
      </c>
      <c r="D229" t="s">
        <v>2571</v>
      </c>
      <c r="E229">
        <v>2153</v>
      </c>
      <c r="F229" t="s">
        <v>4082</v>
      </c>
      <c r="G229" t="s">
        <v>4083</v>
      </c>
      <c r="H229" t="s">
        <v>4084</v>
      </c>
      <c r="I229" t="s">
        <v>4084</v>
      </c>
      <c r="J229" t="s">
        <v>158</v>
      </c>
      <c r="K229" t="s">
        <v>247</v>
      </c>
    </row>
    <row r="230" spans="1:11" x14ac:dyDescent="0.25">
      <c r="A230">
        <v>316132</v>
      </c>
      <c r="B230" t="s">
        <v>3439</v>
      </c>
      <c r="C230" t="s">
        <v>4085</v>
      </c>
      <c r="D230" t="s">
        <v>2604</v>
      </c>
      <c r="E230">
        <v>2120</v>
      </c>
      <c r="F230" t="s">
        <v>4086</v>
      </c>
      <c r="G230" t="s">
        <v>4087</v>
      </c>
      <c r="H230" t="s">
        <v>4088</v>
      </c>
      <c r="I230" t="s">
        <v>4089</v>
      </c>
      <c r="J230" t="s">
        <v>158</v>
      </c>
      <c r="K230" t="s">
        <v>247</v>
      </c>
    </row>
    <row r="231" spans="1:11" x14ac:dyDescent="0.25">
      <c r="A231">
        <v>316142</v>
      </c>
      <c r="B231" t="s">
        <v>3439</v>
      </c>
      <c r="C231" t="s">
        <v>4090</v>
      </c>
      <c r="D231" t="s">
        <v>2604</v>
      </c>
      <c r="E231">
        <v>2120</v>
      </c>
      <c r="F231" t="s">
        <v>602</v>
      </c>
      <c r="G231" t="s">
        <v>4091</v>
      </c>
      <c r="H231" t="s">
        <v>4092</v>
      </c>
      <c r="I231" t="s">
        <v>4093</v>
      </c>
      <c r="J231" t="s">
        <v>158</v>
      </c>
      <c r="K231" t="s">
        <v>247</v>
      </c>
    </row>
    <row r="232" spans="1:11" x14ac:dyDescent="0.25">
      <c r="A232">
        <v>317012</v>
      </c>
      <c r="B232" t="s">
        <v>3439</v>
      </c>
      <c r="C232" t="s">
        <v>4094</v>
      </c>
      <c r="D232" t="s">
        <v>1139</v>
      </c>
      <c r="E232">
        <v>2345</v>
      </c>
      <c r="F232" t="s">
        <v>4095</v>
      </c>
      <c r="G232" t="s">
        <v>4096</v>
      </c>
      <c r="H232" t="s">
        <v>4097</v>
      </c>
      <c r="I232" t="s">
        <v>4098</v>
      </c>
      <c r="J232" t="s">
        <v>68</v>
      </c>
      <c r="K232" t="s">
        <v>253</v>
      </c>
    </row>
    <row r="233" spans="1:11" x14ac:dyDescent="0.25">
      <c r="A233">
        <v>317022</v>
      </c>
      <c r="B233" t="s">
        <v>3439</v>
      </c>
      <c r="C233" t="s">
        <v>4099</v>
      </c>
      <c r="D233" t="s">
        <v>1148</v>
      </c>
      <c r="E233">
        <v>2352</v>
      </c>
      <c r="F233" t="s">
        <v>4100</v>
      </c>
      <c r="G233" t="s">
        <v>4101</v>
      </c>
      <c r="H233" t="s">
        <v>4102</v>
      </c>
      <c r="I233" t="s">
        <v>4103</v>
      </c>
      <c r="J233" t="s">
        <v>68</v>
      </c>
      <c r="K233" t="s">
        <v>253</v>
      </c>
    </row>
    <row r="234" spans="1:11" x14ac:dyDescent="0.25">
      <c r="A234">
        <v>317032</v>
      </c>
      <c r="B234" t="s">
        <v>3439</v>
      </c>
      <c r="C234" t="s">
        <v>4104</v>
      </c>
      <c r="D234" t="s">
        <v>1153</v>
      </c>
      <c r="E234">
        <v>2353</v>
      </c>
      <c r="F234" t="s">
        <v>4105</v>
      </c>
      <c r="G234" t="s">
        <v>4106</v>
      </c>
      <c r="H234" t="s">
        <v>4107</v>
      </c>
      <c r="I234" t="s">
        <v>4108</v>
      </c>
      <c r="J234" t="s">
        <v>68</v>
      </c>
      <c r="K234" t="s">
        <v>253</v>
      </c>
    </row>
    <row r="235" spans="1:11" x14ac:dyDescent="0.25">
      <c r="A235">
        <v>317042</v>
      </c>
      <c r="B235" t="s">
        <v>3439</v>
      </c>
      <c r="C235" t="s">
        <v>4109</v>
      </c>
      <c r="D235" t="s">
        <v>1162</v>
      </c>
      <c r="E235">
        <v>2371</v>
      </c>
      <c r="F235" t="s">
        <v>4110</v>
      </c>
      <c r="G235" t="s">
        <v>4111</v>
      </c>
      <c r="H235" t="s">
        <v>4112</v>
      </c>
      <c r="I235" t="s">
        <v>4113</v>
      </c>
      <c r="J235" t="s">
        <v>68</v>
      </c>
      <c r="K235" t="s">
        <v>253</v>
      </c>
    </row>
    <row r="236" spans="1:11" x14ac:dyDescent="0.25">
      <c r="A236">
        <v>317062</v>
      </c>
      <c r="B236" t="s">
        <v>3439</v>
      </c>
      <c r="C236" t="s">
        <v>4114</v>
      </c>
      <c r="D236" t="s">
        <v>443</v>
      </c>
      <c r="E236">
        <v>2340</v>
      </c>
      <c r="F236" t="s">
        <v>4115</v>
      </c>
      <c r="G236" t="s">
        <v>4116</v>
      </c>
      <c r="H236" t="s">
        <v>4117</v>
      </c>
      <c r="I236" t="s">
        <v>4118</v>
      </c>
      <c r="J236" t="s">
        <v>68</v>
      </c>
      <c r="K236" t="s">
        <v>253</v>
      </c>
    </row>
    <row r="237" spans="1:11" x14ac:dyDescent="0.25">
      <c r="A237">
        <v>317072</v>
      </c>
      <c r="B237" t="s">
        <v>3439</v>
      </c>
      <c r="C237" t="s">
        <v>4119</v>
      </c>
      <c r="D237" t="s">
        <v>443</v>
      </c>
      <c r="E237">
        <v>2340</v>
      </c>
      <c r="F237" t="s">
        <v>4120</v>
      </c>
      <c r="G237" t="s">
        <v>4121</v>
      </c>
      <c r="H237" t="s">
        <v>4122</v>
      </c>
      <c r="I237" t="s">
        <v>4122</v>
      </c>
      <c r="J237" t="s">
        <v>68</v>
      </c>
      <c r="K237" t="s">
        <v>253</v>
      </c>
    </row>
    <row r="238" spans="1:11" x14ac:dyDescent="0.25">
      <c r="A238">
        <v>317082</v>
      </c>
      <c r="B238" t="s">
        <v>3439</v>
      </c>
      <c r="C238" t="s">
        <v>4123</v>
      </c>
      <c r="D238" t="s">
        <v>1202</v>
      </c>
      <c r="E238">
        <v>2380</v>
      </c>
      <c r="F238" t="s">
        <v>4124</v>
      </c>
      <c r="G238" t="s">
        <v>4125</v>
      </c>
      <c r="H238" t="s">
        <v>4126</v>
      </c>
      <c r="I238" t="s">
        <v>4127</v>
      </c>
      <c r="J238" t="s">
        <v>68</v>
      </c>
      <c r="K238" t="s">
        <v>253</v>
      </c>
    </row>
    <row r="239" spans="1:11" x14ac:dyDescent="0.25">
      <c r="A239">
        <v>318012</v>
      </c>
      <c r="B239" t="s">
        <v>3439</v>
      </c>
      <c r="C239" t="s">
        <v>4128</v>
      </c>
      <c r="D239" t="s">
        <v>572</v>
      </c>
      <c r="E239">
        <v>2870</v>
      </c>
      <c r="F239" t="s">
        <v>4129</v>
      </c>
      <c r="G239" t="s">
        <v>4130</v>
      </c>
      <c r="H239" t="s">
        <v>4131</v>
      </c>
      <c r="I239" t="s">
        <v>4132</v>
      </c>
      <c r="J239" t="s">
        <v>127</v>
      </c>
      <c r="K239" t="s">
        <v>264</v>
      </c>
    </row>
    <row r="240" spans="1:11" x14ac:dyDescent="0.25">
      <c r="A240">
        <v>318022</v>
      </c>
      <c r="B240" t="s">
        <v>3439</v>
      </c>
      <c r="C240" t="s">
        <v>4133</v>
      </c>
      <c r="D240" t="s">
        <v>519</v>
      </c>
      <c r="E240">
        <v>2842</v>
      </c>
      <c r="F240" t="s">
        <v>520</v>
      </c>
      <c r="G240" t="s">
        <v>4134</v>
      </c>
      <c r="H240" t="s">
        <v>4135</v>
      </c>
      <c r="I240" t="s">
        <v>4135</v>
      </c>
      <c r="J240" t="s">
        <v>127</v>
      </c>
      <c r="K240" t="s">
        <v>264</v>
      </c>
    </row>
    <row r="241" spans="1:11" x14ac:dyDescent="0.25">
      <c r="A241">
        <v>318032</v>
      </c>
      <c r="B241" t="s">
        <v>3439</v>
      </c>
      <c r="C241" t="s">
        <v>4136</v>
      </c>
      <c r="D241" t="s">
        <v>529</v>
      </c>
      <c r="E241">
        <v>2640</v>
      </c>
      <c r="F241" t="s">
        <v>540</v>
      </c>
      <c r="G241" t="s">
        <v>4137</v>
      </c>
      <c r="H241" t="s">
        <v>4138</v>
      </c>
      <c r="I241" t="s">
        <v>4139</v>
      </c>
      <c r="J241" t="s">
        <v>127</v>
      </c>
      <c r="K241" t="s">
        <v>264</v>
      </c>
    </row>
    <row r="242" spans="1:11" x14ac:dyDescent="0.25">
      <c r="A242">
        <v>318042</v>
      </c>
      <c r="B242" t="s">
        <v>3439</v>
      </c>
      <c r="C242" t="s">
        <v>4140</v>
      </c>
      <c r="D242" t="s">
        <v>544</v>
      </c>
      <c r="E242">
        <v>2733</v>
      </c>
      <c r="F242" t="s">
        <v>545</v>
      </c>
      <c r="G242" t="s">
        <v>4141</v>
      </c>
      <c r="H242" t="s">
        <v>4142</v>
      </c>
      <c r="I242" t="s">
        <v>4143</v>
      </c>
      <c r="J242" t="s">
        <v>127</v>
      </c>
      <c r="K242" t="s">
        <v>264</v>
      </c>
    </row>
    <row r="243" spans="1:11" x14ac:dyDescent="0.25">
      <c r="A243">
        <v>318062</v>
      </c>
      <c r="B243" t="s">
        <v>3439</v>
      </c>
      <c r="C243" t="s">
        <v>4144</v>
      </c>
      <c r="D243" t="s">
        <v>448</v>
      </c>
      <c r="E243">
        <v>2620</v>
      </c>
      <c r="F243" t="s">
        <v>4145</v>
      </c>
      <c r="G243" t="s">
        <v>4146</v>
      </c>
      <c r="H243" t="s">
        <v>4147</v>
      </c>
      <c r="I243" t="s">
        <v>4147</v>
      </c>
      <c r="J243" t="s">
        <v>127</v>
      </c>
      <c r="K243" t="s">
        <v>264</v>
      </c>
    </row>
    <row r="244" spans="1:11" x14ac:dyDescent="0.25">
      <c r="A244">
        <v>318072</v>
      </c>
      <c r="B244" t="s">
        <v>3439</v>
      </c>
      <c r="C244" t="s">
        <v>4148</v>
      </c>
      <c r="D244" t="s">
        <v>448</v>
      </c>
      <c r="E244">
        <v>2620</v>
      </c>
      <c r="F244" t="s">
        <v>4149</v>
      </c>
      <c r="G244" t="s">
        <v>4150</v>
      </c>
      <c r="H244" t="s">
        <v>4151</v>
      </c>
      <c r="I244" t="s">
        <v>4152</v>
      </c>
      <c r="J244" t="s">
        <v>127</v>
      </c>
      <c r="K244" t="s">
        <v>264</v>
      </c>
    </row>
    <row r="245" spans="1:11" x14ac:dyDescent="0.25">
      <c r="A245">
        <v>318082</v>
      </c>
      <c r="B245" t="s">
        <v>3439</v>
      </c>
      <c r="C245" t="s">
        <v>4153</v>
      </c>
      <c r="D245" t="s">
        <v>582</v>
      </c>
      <c r="E245">
        <v>2650</v>
      </c>
      <c r="F245" t="s">
        <v>297</v>
      </c>
      <c r="G245" t="s">
        <v>4154</v>
      </c>
      <c r="H245" t="s">
        <v>4155</v>
      </c>
      <c r="I245" t="s">
        <v>4156</v>
      </c>
      <c r="J245" t="s">
        <v>127</v>
      </c>
      <c r="K245" t="s">
        <v>264</v>
      </c>
    </row>
    <row r="246" spans="1:11" x14ac:dyDescent="0.25">
      <c r="A246">
        <v>318092</v>
      </c>
      <c r="B246" t="s">
        <v>3439</v>
      </c>
      <c r="C246" t="s">
        <v>4157</v>
      </c>
      <c r="D246" t="s">
        <v>591</v>
      </c>
      <c r="E246">
        <v>2823</v>
      </c>
      <c r="F246" t="s">
        <v>592</v>
      </c>
      <c r="G246" t="s">
        <v>4158</v>
      </c>
      <c r="H246" t="s">
        <v>4159</v>
      </c>
      <c r="I246" t="s">
        <v>4159</v>
      </c>
      <c r="J246" t="s">
        <v>127</v>
      </c>
      <c r="K246" t="s">
        <v>264</v>
      </c>
    </row>
    <row r="247" spans="1:11" x14ac:dyDescent="0.25">
      <c r="A247">
        <v>318102</v>
      </c>
      <c r="B247" t="s">
        <v>3439</v>
      </c>
      <c r="C247" t="s">
        <v>4160</v>
      </c>
      <c r="D247" t="s">
        <v>260</v>
      </c>
      <c r="E247">
        <v>2630</v>
      </c>
      <c r="F247" t="s">
        <v>4161</v>
      </c>
      <c r="G247" t="s">
        <v>4162</v>
      </c>
      <c r="H247" t="s">
        <v>4163</v>
      </c>
      <c r="I247" t="s">
        <v>4164</v>
      </c>
      <c r="J247" t="s">
        <v>127</v>
      </c>
      <c r="K247" t="s">
        <v>264</v>
      </c>
    </row>
    <row r="248" spans="1:11" x14ac:dyDescent="0.25">
      <c r="A248">
        <v>318112</v>
      </c>
      <c r="B248" t="s">
        <v>3439</v>
      </c>
      <c r="C248" t="s">
        <v>4165</v>
      </c>
      <c r="D248" t="s">
        <v>596</v>
      </c>
      <c r="E248">
        <v>2734</v>
      </c>
      <c r="F248" t="s">
        <v>4166</v>
      </c>
      <c r="G248" t="s">
        <v>4167</v>
      </c>
      <c r="H248" t="s">
        <v>4168</v>
      </c>
      <c r="I248" t="s">
        <v>4169</v>
      </c>
      <c r="J248" t="s">
        <v>127</v>
      </c>
      <c r="K248" t="s">
        <v>264</v>
      </c>
    </row>
    <row r="249" spans="1:11" x14ac:dyDescent="0.25">
      <c r="A249">
        <v>318122</v>
      </c>
      <c r="B249" t="s">
        <v>3439</v>
      </c>
      <c r="C249" t="s">
        <v>4170</v>
      </c>
      <c r="D249" t="s">
        <v>4171</v>
      </c>
      <c r="E249">
        <v>2651</v>
      </c>
      <c r="F249" t="s">
        <v>4172</v>
      </c>
      <c r="G249" t="s">
        <v>4173</v>
      </c>
      <c r="H249" t="s">
        <v>4174</v>
      </c>
      <c r="I249" t="s">
        <v>4175</v>
      </c>
      <c r="J249" t="s">
        <v>127</v>
      </c>
      <c r="K249" t="s">
        <v>264</v>
      </c>
    </row>
    <row r="250" spans="1:11" x14ac:dyDescent="0.25">
      <c r="A250">
        <v>318132</v>
      </c>
      <c r="B250" t="s">
        <v>3439</v>
      </c>
      <c r="C250" t="s">
        <v>4176</v>
      </c>
      <c r="D250" t="s">
        <v>610</v>
      </c>
      <c r="E250">
        <v>2831</v>
      </c>
      <c r="F250" t="s">
        <v>611</v>
      </c>
      <c r="G250" t="s">
        <v>4177</v>
      </c>
      <c r="H250" t="s">
        <v>4178</v>
      </c>
      <c r="I250" t="s">
        <v>4178</v>
      </c>
      <c r="J250" t="s">
        <v>127</v>
      </c>
      <c r="K250" t="s">
        <v>264</v>
      </c>
    </row>
    <row r="251" spans="1:11" x14ac:dyDescent="0.25">
      <c r="A251">
        <v>318142</v>
      </c>
      <c r="B251" t="s">
        <v>3439</v>
      </c>
      <c r="C251" t="s">
        <v>4179</v>
      </c>
      <c r="D251" t="s">
        <v>260</v>
      </c>
      <c r="E251">
        <v>2630</v>
      </c>
      <c r="F251" t="s">
        <v>4180</v>
      </c>
      <c r="G251" t="s">
        <v>4181</v>
      </c>
      <c r="H251" t="s">
        <v>4182</v>
      </c>
      <c r="I251" t="s">
        <v>4182</v>
      </c>
      <c r="J251" t="s">
        <v>127</v>
      </c>
      <c r="K251" t="s">
        <v>264</v>
      </c>
    </row>
    <row r="252" spans="1:11" x14ac:dyDescent="0.25">
      <c r="A252">
        <v>318152</v>
      </c>
      <c r="B252" t="s">
        <v>3439</v>
      </c>
      <c r="C252" t="s">
        <v>4183</v>
      </c>
      <c r="D252" t="s">
        <v>554</v>
      </c>
      <c r="E252">
        <v>2880</v>
      </c>
      <c r="F252" t="s">
        <v>4184</v>
      </c>
      <c r="G252" t="s">
        <v>4185</v>
      </c>
      <c r="H252" t="s">
        <v>4186</v>
      </c>
      <c r="I252" t="s">
        <v>4187</v>
      </c>
      <c r="J252" t="s">
        <v>127</v>
      </c>
      <c r="K252" t="s">
        <v>264</v>
      </c>
    </row>
    <row r="253" spans="1:11" x14ac:dyDescent="0.25">
      <c r="A253">
        <v>318162</v>
      </c>
      <c r="B253" t="s">
        <v>3439</v>
      </c>
      <c r="C253" t="s">
        <v>4188</v>
      </c>
      <c r="D253" t="s">
        <v>620</v>
      </c>
      <c r="E253">
        <v>2662</v>
      </c>
      <c r="F253" t="s">
        <v>4189</v>
      </c>
      <c r="G253" t="s">
        <v>4190</v>
      </c>
      <c r="H253" t="s">
        <v>4191</v>
      </c>
      <c r="I253" t="s">
        <v>4192</v>
      </c>
      <c r="J253" t="s">
        <v>127</v>
      </c>
      <c r="K253" t="s">
        <v>264</v>
      </c>
    </row>
    <row r="254" spans="1:11" x14ac:dyDescent="0.25">
      <c r="A254">
        <v>318172</v>
      </c>
      <c r="B254" t="s">
        <v>3439</v>
      </c>
      <c r="C254" t="s">
        <v>4193</v>
      </c>
      <c r="D254" t="s">
        <v>672</v>
      </c>
      <c r="E254">
        <v>2871</v>
      </c>
      <c r="F254" t="s">
        <v>673</v>
      </c>
      <c r="G254" t="s">
        <v>4194</v>
      </c>
      <c r="H254" t="s">
        <v>4195</v>
      </c>
      <c r="I254" t="s">
        <v>4196</v>
      </c>
      <c r="J254" t="s">
        <v>127</v>
      </c>
      <c r="K254" t="s">
        <v>264</v>
      </c>
    </row>
    <row r="255" spans="1:11" x14ac:dyDescent="0.25">
      <c r="A255">
        <v>319012</v>
      </c>
      <c r="B255" t="s">
        <v>3439</v>
      </c>
      <c r="C255" t="s">
        <v>4197</v>
      </c>
      <c r="D255" t="s">
        <v>277</v>
      </c>
      <c r="E255">
        <v>3071</v>
      </c>
      <c r="F255" t="s">
        <v>4198</v>
      </c>
      <c r="G255" t="s">
        <v>4199</v>
      </c>
      <c r="H255" t="s">
        <v>4200</v>
      </c>
      <c r="I255" t="s">
        <v>4201</v>
      </c>
      <c r="J255" t="s">
        <v>96</v>
      </c>
      <c r="K255" t="s">
        <v>275</v>
      </c>
    </row>
    <row r="256" spans="1:11" x14ac:dyDescent="0.25">
      <c r="A256">
        <v>319022</v>
      </c>
      <c r="B256" t="s">
        <v>3439</v>
      </c>
      <c r="C256" t="s">
        <v>4202</v>
      </c>
      <c r="D256" t="s">
        <v>282</v>
      </c>
      <c r="E256">
        <v>3032</v>
      </c>
      <c r="F256" t="s">
        <v>1802</v>
      </c>
      <c r="G256" t="s">
        <v>4203</v>
      </c>
      <c r="H256" t="s">
        <v>4204</v>
      </c>
      <c r="I256" t="s">
        <v>4205</v>
      </c>
      <c r="J256" t="s">
        <v>96</v>
      </c>
      <c r="K256" t="s">
        <v>275</v>
      </c>
    </row>
    <row r="257" spans="1:11" x14ac:dyDescent="0.25">
      <c r="A257">
        <v>319032</v>
      </c>
      <c r="B257" t="s">
        <v>3439</v>
      </c>
      <c r="C257" t="s">
        <v>4206</v>
      </c>
      <c r="D257" t="s">
        <v>4207</v>
      </c>
      <c r="E257">
        <v>3202</v>
      </c>
      <c r="F257" t="s">
        <v>4208</v>
      </c>
      <c r="G257" t="s">
        <v>4209</v>
      </c>
      <c r="H257" t="s">
        <v>4210</v>
      </c>
      <c r="I257" t="s">
        <v>4210</v>
      </c>
      <c r="J257" t="s">
        <v>96</v>
      </c>
      <c r="K257" t="s">
        <v>275</v>
      </c>
    </row>
    <row r="258" spans="1:11" x14ac:dyDescent="0.25">
      <c r="A258">
        <v>319042</v>
      </c>
      <c r="B258" t="s">
        <v>3439</v>
      </c>
      <c r="C258" t="s">
        <v>4211</v>
      </c>
      <c r="D258" t="s">
        <v>1833</v>
      </c>
      <c r="E258">
        <v>3130</v>
      </c>
      <c r="F258" t="s">
        <v>4212</v>
      </c>
      <c r="G258" t="s">
        <v>4213</v>
      </c>
      <c r="H258" t="s">
        <v>4214</v>
      </c>
      <c r="I258" t="s">
        <v>4215</v>
      </c>
      <c r="J258" t="s">
        <v>96</v>
      </c>
      <c r="K258" t="s">
        <v>275</v>
      </c>
    </row>
    <row r="259" spans="1:11" x14ac:dyDescent="0.25">
      <c r="A259">
        <v>319052</v>
      </c>
      <c r="B259" t="s">
        <v>3439</v>
      </c>
      <c r="C259" t="s">
        <v>4216</v>
      </c>
      <c r="D259" t="s">
        <v>1855</v>
      </c>
      <c r="E259">
        <v>3204</v>
      </c>
      <c r="F259" t="s">
        <v>814</v>
      </c>
      <c r="G259" t="s">
        <v>4217</v>
      </c>
      <c r="H259" t="s">
        <v>4218</v>
      </c>
      <c r="I259" t="s">
        <v>4219</v>
      </c>
      <c r="J259" t="s">
        <v>96</v>
      </c>
      <c r="K259" t="s">
        <v>275</v>
      </c>
    </row>
    <row r="260" spans="1:11" x14ac:dyDescent="0.25">
      <c r="A260">
        <v>319062</v>
      </c>
      <c r="B260" t="s">
        <v>3439</v>
      </c>
      <c r="C260" t="s">
        <v>4220</v>
      </c>
      <c r="D260" t="s">
        <v>1889</v>
      </c>
      <c r="E260">
        <v>3040</v>
      </c>
      <c r="F260" t="s">
        <v>4221</v>
      </c>
      <c r="G260" t="s">
        <v>4222</v>
      </c>
      <c r="H260" t="s">
        <v>4223</v>
      </c>
      <c r="I260" t="s">
        <v>4224</v>
      </c>
      <c r="J260" t="s">
        <v>96</v>
      </c>
      <c r="K260" t="s">
        <v>275</v>
      </c>
    </row>
    <row r="261" spans="1:11" x14ac:dyDescent="0.25">
      <c r="A261">
        <v>319072</v>
      </c>
      <c r="B261" t="s">
        <v>3439</v>
      </c>
      <c r="C261" t="s">
        <v>4225</v>
      </c>
      <c r="D261" t="s">
        <v>1903</v>
      </c>
      <c r="E261">
        <v>3200</v>
      </c>
      <c r="F261" t="s">
        <v>1904</v>
      </c>
      <c r="G261" t="s">
        <v>4226</v>
      </c>
      <c r="H261" t="s">
        <v>4227</v>
      </c>
      <c r="I261" t="s">
        <v>4228</v>
      </c>
      <c r="J261" t="s">
        <v>96</v>
      </c>
      <c r="K261" t="s">
        <v>275</v>
      </c>
    </row>
    <row r="262" spans="1:11" x14ac:dyDescent="0.25">
      <c r="A262">
        <v>319082</v>
      </c>
      <c r="B262" t="s">
        <v>3439</v>
      </c>
      <c r="C262" t="s">
        <v>4229</v>
      </c>
      <c r="D262" t="s">
        <v>1908</v>
      </c>
      <c r="E262">
        <v>3124</v>
      </c>
      <c r="F262" t="s">
        <v>1909</v>
      </c>
      <c r="G262" t="s">
        <v>4230</v>
      </c>
      <c r="H262" t="s">
        <v>4231</v>
      </c>
      <c r="I262" t="s">
        <v>4232</v>
      </c>
      <c r="J262" t="s">
        <v>96</v>
      </c>
      <c r="K262" t="s">
        <v>275</v>
      </c>
    </row>
    <row r="263" spans="1:11" x14ac:dyDescent="0.25">
      <c r="A263">
        <v>319092</v>
      </c>
      <c r="B263" t="s">
        <v>3439</v>
      </c>
      <c r="C263" t="s">
        <v>4233</v>
      </c>
      <c r="D263" t="s">
        <v>453</v>
      </c>
      <c r="E263">
        <v>3021</v>
      </c>
      <c r="F263" t="s">
        <v>4234</v>
      </c>
      <c r="G263" t="s">
        <v>4235</v>
      </c>
      <c r="H263" t="s">
        <v>4236</v>
      </c>
      <c r="I263" t="s">
        <v>4237</v>
      </c>
      <c r="J263" t="s">
        <v>96</v>
      </c>
      <c r="K263" t="s">
        <v>275</v>
      </c>
    </row>
    <row r="264" spans="1:11" x14ac:dyDescent="0.25">
      <c r="A264">
        <v>319102</v>
      </c>
      <c r="B264" t="s">
        <v>3439</v>
      </c>
      <c r="C264" t="s">
        <v>4238</v>
      </c>
      <c r="D264" t="s">
        <v>4239</v>
      </c>
      <c r="E264">
        <v>3385</v>
      </c>
      <c r="F264" t="s">
        <v>342</v>
      </c>
      <c r="G264" t="s">
        <v>4240</v>
      </c>
      <c r="H264" t="s">
        <v>4241</v>
      </c>
      <c r="I264" t="s">
        <v>4242</v>
      </c>
      <c r="J264" t="s">
        <v>96</v>
      </c>
      <c r="K264" t="s">
        <v>275</v>
      </c>
    </row>
    <row r="265" spans="1:11" x14ac:dyDescent="0.25">
      <c r="A265">
        <v>319112</v>
      </c>
      <c r="B265" t="s">
        <v>3439</v>
      </c>
      <c r="C265" t="s">
        <v>4243</v>
      </c>
      <c r="D265" t="s">
        <v>1916</v>
      </c>
      <c r="E265">
        <v>3143</v>
      </c>
      <c r="F265" t="s">
        <v>222</v>
      </c>
      <c r="G265" t="s">
        <v>4244</v>
      </c>
      <c r="H265" t="s">
        <v>4245</v>
      </c>
      <c r="I265" t="s">
        <v>4245</v>
      </c>
      <c r="J265" t="s">
        <v>96</v>
      </c>
      <c r="K265" t="s">
        <v>275</v>
      </c>
    </row>
    <row r="266" spans="1:11" x14ac:dyDescent="0.25">
      <c r="A266">
        <v>319132</v>
      </c>
      <c r="B266" t="s">
        <v>3439</v>
      </c>
      <c r="C266" t="s">
        <v>4246</v>
      </c>
      <c r="D266" t="s">
        <v>1950</v>
      </c>
      <c r="E266">
        <v>3133</v>
      </c>
      <c r="F266" t="s">
        <v>4247</v>
      </c>
      <c r="G266" t="s">
        <v>4248</v>
      </c>
      <c r="H266" t="s">
        <v>4249</v>
      </c>
      <c r="I266" t="s">
        <v>4250</v>
      </c>
      <c r="J266" t="s">
        <v>96</v>
      </c>
      <c r="K266" t="s">
        <v>275</v>
      </c>
    </row>
    <row r="267" spans="1:11" x14ac:dyDescent="0.25">
      <c r="A267">
        <v>319142</v>
      </c>
      <c r="B267" t="s">
        <v>3439</v>
      </c>
      <c r="C267" t="s">
        <v>4251</v>
      </c>
      <c r="D267" t="s">
        <v>1815</v>
      </c>
      <c r="E267">
        <v>3150</v>
      </c>
      <c r="F267" t="s">
        <v>1965</v>
      </c>
      <c r="G267" t="s">
        <v>4252</v>
      </c>
      <c r="H267" t="s">
        <v>4253</v>
      </c>
      <c r="I267" t="s">
        <v>4254</v>
      </c>
      <c r="J267" t="s">
        <v>96</v>
      </c>
      <c r="K267" t="s">
        <v>275</v>
      </c>
    </row>
    <row r="268" spans="1:11" x14ac:dyDescent="0.25">
      <c r="A268">
        <v>319152</v>
      </c>
      <c r="B268" t="s">
        <v>3439</v>
      </c>
      <c r="C268" t="s">
        <v>4255</v>
      </c>
      <c r="D268" t="s">
        <v>271</v>
      </c>
      <c r="E268">
        <v>3033</v>
      </c>
      <c r="F268" t="s">
        <v>4256</v>
      </c>
      <c r="G268" t="s">
        <v>4257</v>
      </c>
      <c r="H268" t="s">
        <v>4258</v>
      </c>
      <c r="I268" t="s">
        <v>4259</v>
      </c>
      <c r="J268" t="s">
        <v>96</v>
      </c>
      <c r="K268" t="s">
        <v>275</v>
      </c>
    </row>
    <row r="269" spans="1:11" x14ac:dyDescent="0.25">
      <c r="A269">
        <v>319162</v>
      </c>
      <c r="B269" t="s">
        <v>3439</v>
      </c>
      <c r="C269" t="s">
        <v>4260</v>
      </c>
      <c r="D269" t="s">
        <v>1806</v>
      </c>
      <c r="E269">
        <v>3213</v>
      </c>
      <c r="F269" t="s">
        <v>1807</v>
      </c>
      <c r="G269" t="s">
        <v>4261</v>
      </c>
      <c r="H269" t="s">
        <v>4262</v>
      </c>
      <c r="I269" t="s">
        <v>4263</v>
      </c>
      <c r="J269" t="s">
        <v>96</v>
      </c>
      <c r="K269" t="s">
        <v>275</v>
      </c>
    </row>
    <row r="270" spans="1:11" x14ac:dyDescent="0.25">
      <c r="A270">
        <v>319172</v>
      </c>
      <c r="B270" t="s">
        <v>3439</v>
      </c>
      <c r="C270" t="s">
        <v>4264</v>
      </c>
      <c r="D270" t="s">
        <v>1846</v>
      </c>
      <c r="E270">
        <v>3121</v>
      </c>
      <c r="F270" t="s">
        <v>3771</v>
      </c>
      <c r="G270" t="s">
        <v>4265</v>
      </c>
      <c r="H270" t="s">
        <v>4266</v>
      </c>
      <c r="I270" t="s">
        <v>4267</v>
      </c>
      <c r="J270" t="s">
        <v>96</v>
      </c>
      <c r="K270" t="s">
        <v>275</v>
      </c>
    </row>
    <row r="271" spans="1:11" x14ac:dyDescent="0.25">
      <c r="A271">
        <v>319192</v>
      </c>
      <c r="B271" t="s">
        <v>3439</v>
      </c>
      <c r="C271" t="s">
        <v>4268</v>
      </c>
      <c r="D271" t="s">
        <v>1982</v>
      </c>
      <c r="E271">
        <v>3002</v>
      </c>
      <c r="F271" t="s">
        <v>4269</v>
      </c>
      <c r="G271" t="s">
        <v>4270</v>
      </c>
      <c r="H271" t="s">
        <v>4271</v>
      </c>
      <c r="I271" t="s">
        <v>4272</v>
      </c>
      <c r="J271" t="s">
        <v>96</v>
      </c>
      <c r="K271" t="s">
        <v>275</v>
      </c>
    </row>
    <row r="272" spans="1:11" x14ac:dyDescent="0.25">
      <c r="A272">
        <v>320012</v>
      </c>
      <c r="B272" t="s">
        <v>3439</v>
      </c>
      <c r="C272" t="s">
        <v>4273</v>
      </c>
      <c r="D272" t="s">
        <v>1612</v>
      </c>
      <c r="E272">
        <v>3292</v>
      </c>
      <c r="F272" t="s">
        <v>4274</v>
      </c>
      <c r="G272" t="s">
        <v>4275</v>
      </c>
      <c r="H272" t="s">
        <v>4276</v>
      </c>
      <c r="I272" t="s">
        <v>4277</v>
      </c>
      <c r="J272" t="s">
        <v>108</v>
      </c>
      <c r="K272" t="s">
        <v>300</v>
      </c>
    </row>
    <row r="273" spans="1:11" x14ac:dyDescent="0.25">
      <c r="A273">
        <v>320022</v>
      </c>
      <c r="B273" t="s">
        <v>3439</v>
      </c>
      <c r="C273" t="s">
        <v>4278</v>
      </c>
      <c r="D273" t="s">
        <v>1617</v>
      </c>
      <c r="E273">
        <v>3345</v>
      </c>
      <c r="F273" t="s">
        <v>4279</v>
      </c>
      <c r="G273" t="s">
        <v>4280</v>
      </c>
      <c r="H273" t="s">
        <v>4281</v>
      </c>
      <c r="I273" t="s">
        <v>4282</v>
      </c>
      <c r="J273" t="s">
        <v>108</v>
      </c>
      <c r="K273" t="s">
        <v>300</v>
      </c>
    </row>
    <row r="274" spans="1:11" x14ac:dyDescent="0.25">
      <c r="A274">
        <v>320032</v>
      </c>
      <c r="B274" t="s">
        <v>3439</v>
      </c>
      <c r="C274" t="s">
        <v>4283</v>
      </c>
      <c r="D274" t="s">
        <v>1622</v>
      </c>
      <c r="E274">
        <v>3264</v>
      </c>
      <c r="F274" t="s">
        <v>1400</v>
      </c>
      <c r="G274" t="s">
        <v>4284</v>
      </c>
      <c r="H274" t="s">
        <v>4285</v>
      </c>
      <c r="I274" t="s">
        <v>4285</v>
      </c>
      <c r="J274" t="s">
        <v>108</v>
      </c>
      <c r="K274" t="s">
        <v>300</v>
      </c>
    </row>
    <row r="275" spans="1:11" x14ac:dyDescent="0.25">
      <c r="A275">
        <v>320042</v>
      </c>
      <c r="B275" t="s">
        <v>3439</v>
      </c>
      <c r="C275" t="s">
        <v>4286</v>
      </c>
      <c r="D275" t="s">
        <v>1627</v>
      </c>
      <c r="E275">
        <v>3293</v>
      </c>
      <c r="F275" t="s">
        <v>1565</v>
      </c>
      <c r="G275" t="s">
        <v>4287</v>
      </c>
      <c r="H275" t="s">
        <v>4288</v>
      </c>
      <c r="I275" t="s">
        <v>4288</v>
      </c>
      <c r="J275" t="s">
        <v>108</v>
      </c>
      <c r="K275" t="s">
        <v>300</v>
      </c>
    </row>
    <row r="276" spans="1:11" x14ac:dyDescent="0.25">
      <c r="A276">
        <v>320052</v>
      </c>
      <c r="B276" t="s">
        <v>3439</v>
      </c>
      <c r="C276" t="s">
        <v>4289</v>
      </c>
      <c r="D276" t="s">
        <v>1631</v>
      </c>
      <c r="E276">
        <v>3281</v>
      </c>
      <c r="F276" t="s">
        <v>1565</v>
      </c>
      <c r="G276" t="s">
        <v>4290</v>
      </c>
      <c r="H276" t="s">
        <v>4291</v>
      </c>
      <c r="I276" t="s">
        <v>4292</v>
      </c>
      <c r="J276" t="s">
        <v>108</v>
      </c>
      <c r="K276" t="s">
        <v>300</v>
      </c>
    </row>
    <row r="277" spans="1:11" x14ac:dyDescent="0.25">
      <c r="A277">
        <v>320062</v>
      </c>
      <c r="B277" t="s">
        <v>3439</v>
      </c>
      <c r="C277" t="s">
        <v>4293</v>
      </c>
      <c r="D277" t="s">
        <v>296</v>
      </c>
      <c r="E277">
        <v>3251</v>
      </c>
      <c r="F277" t="s">
        <v>1899</v>
      </c>
      <c r="G277" t="s">
        <v>4294</v>
      </c>
      <c r="H277" t="s">
        <v>4295</v>
      </c>
      <c r="I277" t="s">
        <v>4295</v>
      </c>
      <c r="J277" t="s">
        <v>108</v>
      </c>
      <c r="K277" t="s">
        <v>300</v>
      </c>
    </row>
    <row r="278" spans="1:11" x14ac:dyDescent="0.25">
      <c r="A278">
        <v>320072</v>
      </c>
      <c r="B278" t="s">
        <v>3439</v>
      </c>
      <c r="C278" t="s">
        <v>4296</v>
      </c>
      <c r="D278" t="s">
        <v>1640</v>
      </c>
      <c r="E278">
        <v>3263</v>
      </c>
      <c r="F278" t="s">
        <v>4297</v>
      </c>
      <c r="G278" t="s">
        <v>4298</v>
      </c>
      <c r="H278" t="s">
        <v>4299</v>
      </c>
      <c r="I278" t="s">
        <v>4299</v>
      </c>
      <c r="J278" t="s">
        <v>108</v>
      </c>
      <c r="K278" t="s">
        <v>300</v>
      </c>
    </row>
    <row r="279" spans="1:11" x14ac:dyDescent="0.25">
      <c r="A279">
        <v>320082</v>
      </c>
      <c r="B279" t="s">
        <v>3439</v>
      </c>
      <c r="C279" t="s">
        <v>4300</v>
      </c>
      <c r="D279" t="s">
        <v>302</v>
      </c>
      <c r="E279">
        <v>3270</v>
      </c>
      <c r="F279" t="s">
        <v>4301</v>
      </c>
      <c r="G279" t="s">
        <v>4302</v>
      </c>
      <c r="H279" t="s">
        <v>4303</v>
      </c>
      <c r="I279" t="s">
        <v>4304</v>
      </c>
      <c r="J279" t="s">
        <v>108</v>
      </c>
      <c r="K279" t="s">
        <v>300</v>
      </c>
    </row>
    <row r="280" spans="1:11" x14ac:dyDescent="0.25">
      <c r="A280">
        <v>320092</v>
      </c>
      <c r="B280" t="s">
        <v>3439</v>
      </c>
      <c r="C280" t="s">
        <v>4305</v>
      </c>
      <c r="D280" t="s">
        <v>1659</v>
      </c>
      <c r="E280">
        <v>3261</v>
      </c>
      <c r="F280" t="s">
        <v>673</v>
      </c>
      <c r="G280" t="s">
        <v>4306</v>
      </c>
      <c r="H280" t="s">
        <v>4307</v>
      </c>
      <c r="I280" t="s">
        <v>4307</v>
      </c>
      <c r="J280" t="s">
        <v>108</v>
      </c>
      <c r="K280" t="s">
        <v>300</v>
      </c>
    </row>
    <row r="281" spans="1:11" x14ac:dyDescent="0.25">
      <c r="A281">
        <v>320102</v>
      </c>
      <c r="B281" t="s">
        <v>3439</v>
      </c>
      <c r="C281" t="s">
        <v>4308</v>
      </c>
      <c r="D281" t="s">
        <v>1669</v>
      </c>
      <c r="E281">
        <v>3250</v>
      </c>
      <c r="F281" t="s">
        <v>4309</v>
      </c>
      <c r="G281" t="s">
        <v>4310</v>
      </c>
      <c r="H281" t="s">
        <v>4311</v>
      </c>
      <c r="I281" t="s">
        <v>4312</v>
      </c>
      <c r="J281" t="s">
        <v>108</v>
      </c>
      <c r="K281" t="s">
        <v>300</v>
      </c>
    </row>
    <row r="282" spans="1:11" x14ac:dyDescent="0.25">
      <c r="A282">
        <v>321012</v>
      </c>
      <c r="B282" t="s">
        <v>3439</v>
      </c>
      <c r="C282" t="s">
        <v>4313</v>
      </c>
      <c r="D282" t="s">
        <v>1996</v>
      </c>
      <c r="E282">
        <v>3481</v>
      </c>
      <c r="F282" t="s">
        <v>1997</v>
      </c>
      <c r="G282" t="s">
        <v>4314</v>
      </c>
      <c r="H282" t="s">
        <v>4315</v>
      </c>
      <c r="I282" t="s">
        <v>4316</v>
      </c>
      <c r="J282" t="s">
        <v>96</v>
      </c>
      <c r="K282" t="s">
        <v>310</v>
      </c>
    </row>
    <row r="283" spans="1:11" x14ac:dyDescent="0.25">
      <c r="A283">
        <v>321022</v>
      </c>
      <c r="B283" t="s">
        <v>3439</v>
      </c>
      <c r="C283" t="s">
        <v>4317</v>
      </c>
      <c r="D283" t="s">
        <v>2006</v>
      </c>
      <c r="E283">
        <v>3701</v>
      </c>
      <c r="F283" t="s">
        <v>4318</v>
      </c>
      <c r="G283" t="s">
        <v>4319</v>
      </c>
      <c r="H283" t="s">
        <v>4320</v>
      </c>
      <c r="I283" t="s">
        <v>4320</v>
      </c>
      <c r="J283" t="s">
        <v>96</v>
      </c>
      <c r="K283" t="s">
        <v>310</v>
      </c>
    </row>
    <row r="284" spans="1:11" x14ac:dyDescent="0.25">
      <c r="A284">
        <v>321032</v>
      </c>
      <c r="B284" t="s">
        <v>3439</v>
      </c>
      <c r="C284" t="s">
        <v>4321</v>
      </c>
      <c r="D284" t="s">
        <v>2011</v>
      </c>
      <c r="E284">
        <v>3452</v>
      </c>
      <c r="F284" t="s">
        <v>4322</v>
      </c>
      <c r="G284" t="s">
        <v>4323</v>
      </c>
      <c r="I284" t="s">
        <v>4324</v>
      </c>
      <c r="J284" t="s">
        <v>96</v>
      </c>
      <c r="K284" t="s">
        <v>310</v>
      </c>
    </row>
    <row r="285" spans="1:11" x14ac:dyDescent="0.25">
      <c r="A285">
        <v>321042</v>
      </c>
      <c r="B285" t="s">
        <v>3439</v>
      </c>
      <c r="C285" t="s">
        <v>4325</v>
      </c>
      <c r="D285" t="s">
        <v>306</v>
      </c>
      <c r="E285">
        <v>3470</v>
      </c>
      <c r="F285" t="s">
        <v>307</v>
      </c>
      <c r="G285" t="s">
        <v>4326</v>
      </c>
      <c r="I285" t="s">
        <v>4327</v>
      </c>
      <c r="J285" t="s">
        <v>96</v>
      </c>
      <c r="K285" t="s">
        <v>310</v>
      </c>
    </row>
    <row r="286" spans="1:11" x14ac:dyDescent="0.25">
      <c r="A286">
        <v>321052</v>
      </c>
      <c r="B286" t="s">
        <v>3439</v>
      </c>
      <c r="C286" t="s">
        <v>4328</v>
      </c>
      <c r="D286" t="s">
        <v>2047</v>
      </c>
      <c r="E286">
        <v>3443</v>
      </c>
      <c r="F286" t="s">
        <v>4329</v>
      </c>
      <c r="G286" t="s">
        <v>4330</v>
      </c>
      <c r="H286" t="s">
        <v>4331</v>
      </c>
      <c r="I286" t="s">
        <v>4331</v>
      </c>
      <c r="J286" t="s">
        <v>96</v>
      </c>
      <c r="K286" t="s">
        <v>310</v>
      </c>
    </row>
    <row r="287" spans="1:11" x14ac:dyDescent="0.25">
      <c r="A287">
        <v>321062</v>
      </c>
      <c r="B287" t="s">
        <v>3439</v>
      </c>
      <c r="C287" t="s">
        <v>4332</v>
      </c>
      <c r="D287" t="s">
        <v>322</v>
      </c>
      <c r="E287">
        <v>3423</v>
      </c>
      <c r="F287" t="s">
        <v>4333</v>
      </c>
      <c r="G287" t="s">
        <v>4334</v>
      </c>
      <c r="H287" t="s">
        <v>4335</v>
      </c>
      <c r="I287" t="s">
        <v>4336</v>
      </c>
      <c r="J287" t="s">
        <v>96</v>
      </c>
      <c r="K287" t="s">
        <v>310</v>
      </c>
    </row>
    <row r="288" spans="1:11" x14ac:dyDescent="0.25">
      <c r="A288">
        <v>321072</v>
      </c>
      <c r="B288" t="s">
        <v>3439</v>
      </c>
      <c r="C288" t="s">
        <v>4337</v>
      </c>
      <c r="D288" t="s">
        <v>317</v>
      </c>
      <c r="E288">
        <v>3430</v>
      </c>
      <c r="F288" t="s">
        <v>1140</v>
      </c>
      <c r="G288" t="s">
        <v>4338</v>
      </c>
      <c r="H288" t="s">
        <v>4339</v>
      </c>
      <c r="I288" t="s">
        <v>4340</v>
      </c>
      <c r="J288" t="s">
        <v>96</v>
      </c>
      <c r="K288" t="s">
        <v>310</v>
      </c>
    </row>
    <row r="289" spans="1:11" x14ac:dyDescent="0.25">
      <c r="A289">
        <v>321082</v>
      </c>
      <c r="B289" t="s">
        <v>3439</v>
      </c>
      <c r="C289" t="s">
        <v>4341</v>
      </c>
      <c r="D289" t="s">
        <v>317</v>
      </c>
      <c r="E289">
        <v>3430</v>
      </c>
      <c r="F289" t="s">
        <v>4342</v>
      </c>
      <c r="G289" t="s">
        <v>4343</v>
      </c>
      <c r="H289" t="s">
        <v>4344</v>
      </c>
      <c r="I289" t="s">
        <v>4345</v>
      </c>
      <c r="J289" t="s">
        <v>96</v>
      </c>
      <c r="K289" t="s">
        <v>310</v>
      </c>
    </row>
    <row r="290" spans="1:11" x14ac:dyDescent="0.25">
      <c r="A290">
        <v>321092</v>
      </c>
      <c r="B290" t="s">
        <v>3439</v>
      </c>
      <c r="C290" t="s">
        <v>4346</v>
      </c>
      <c r="D290" t="s">
        <v>4347</v>
      </c>
      <c r="E290">
        <v>3435</v>
      </c>
      <c r="F290" t="s">
        <v>4348</v>
      </c>
      <c r="G290" t="s">
        <v>4349</v>
      </c>
      <c r="H290" t="s">
        <v>4350</v>
      </c>
      <c r="I290" t="s">
        <v>4351</v>
      </c>
      <c r="J290" t="s">
        <v>96</v>
      </c>
      <c r="K290" t="s">
        <v>310</v>
      </c>
    </row>
    <row r="291" spans="1:11" x14ac:dyDescent="0.25">
      <c r="A291">
        <v>321102</v>
      </c>
      <c r="B291" t="s">
        <v>3439</v>
      </c>
      <c r="C291" t="s">
        <v>4352</v>
      </c>
      <c r="D291" t="s">
        <v>317</v>
      </c>
      <c r="E291">
        <v>3430</v>
      </c>
      <c r="F291" t="s">
        <v>4353</v>
      </c>
      <c r="G291" t="s">
        <v>4354</v>
      </c>
      <c r="H291" t="s">
        <v>4355</v>
      </c>
      <c r="I291" t="s">
        <v>4356</v>
      </c>
      <c r="J291" t="s">
        <v>96</v>
      </c>
      <c r="K291" t="s">
        <v>310</v>
      </c>
    </row>
    <row r="292" spans="1:11" x14ac:dyDescent="0.25">
      <c r="A292">
        <v>321122</v>
      </c>
      <c r="B292" t="s">
        <v>3439</v>
      </c>
      <c r="C292" t="s">
        <v>4357</v>
      </c>
      <c r="D292" t="s">
        <v>336</v>
      </c>
      <c r="E292">
        <v>3400</v>
      </c>
      <c r="F292" t="s">
        <v>2088</v>
      </c>
      <c r="G292" t="s">
        <v>4358</v>
      </c>
      <c r="H292" t="s">
        <v>4359</v>
      </c>
      <c r="I292" t="s">
        <v>4360</v>
      </c>
      <c r="J292" t="s">
        <v>96</v>
      </c>
      <c r="K292" t="s">
        <v>310</v>
      </c>
    </row>
    <row r="293" spans="1:11" x14ac:dyDescent="0.25">
      <c r="A293">
        <v>321132</v>
      </c>
      <c r="B293" t="s">
        <v>3439</v>
      </c>
      <c r="C293" t="s">
        <v>4361</v>
      </c>
      <c r="D293" t="s">
        <v>336</v>
      </c>
      <c r="E293">
        <v>3400</v>
      </c>
      <c r="F293" t="s">
        <v>4362</v>
      </c>
      <c r="G293" t="s">
        <v>4363</v>
      </c>
      <c r="H293" t="s">
        <v>4364</v>
      </c>
      <c r="I293" t="s">
        <v>4365</v>
      </c>
      <c r="J293" t="s">
        <v>96</v>
      </c>
      <c r="K293" t="s">
        <v>310</v>
      </c>
    </row>
    <row r="294" spans="1:11" x14ac:dyDescent="0.25">
      <c r="A294">
        <v>322012</v>
      </c>
      <c r="B294" t="s">
        <v>3439</v>
      </c>
      <c r="C294" t="s">
        <v>4366</v>
      </c>
      <c r="D294" t="s">
        <v>341</v>
      </c>
      <c r="E294">
        <v>3843</v>
      </c>
      <c r="F294" t="s">
        <v>342</v>
      </c>
      <c r="G294" t="s">
        <v>4367</v>
      </c>
      <c r="H294" t="s">
        <v>4368</v>
      </c>
      <c r="I294" t="s">
        <v>4369</v>
      </c>
      <c r="J294" t="s">
        <v>165</v>
      </c>
      <c r="K294" t="s">
        <v>345</v>
      </c>
    </row>
    <row r="295" spans="1:11" x14ac:dyDescent="0.25">
      <c r="A295">
        <v>322022</v>
      </c>
      <c r="B295" t="s">
        <v>3439</v>
      </c>
      <c r="C295" t="s">
        <v>4370</v>
      </c>
      <c r="D295" t="s">
        <v>2959</v>
      </c>
      <c r="E295">
        <v>3812</v>
      </c>
      <c r="F295" t="s">
        <v>4371</v>
      </c>
      <c r="G295" t="s">
        <v>4372</v>
      </c>
      <c r="H295" t="s">
        <v>4373</v>
      </c>
      <c r="I295" t="s">
        <v>4374</v>
      </c>
      <c r="J295" t="s">
        <v>165</v>
      </c>
      <c r="K295" t="s">
        <v>345</v>
      </c>
    </row>
    <row r="296" spans="1:11" x14ac:dyDescent="0.25">
      <c r="A296">
        <v>322032</v>
      </c>
      <c r="B296" t="s">
        <v>3439</v>
      </c>
      <c r="C296" t="s">
        <v>4375</v>
      </c>
      <c r="D296" t="s">
        <v>2968</v>
      </c>
      <c r="E296">
        <v>3851</v>
      </c>
      <c r="F296" t="s">
        <v>2969</v>
      </c>
      <c r="G296" t="s">
        <v>4376</v>
      </c>
      <c r="H296" t="s">
        <v>4377</v>
      </c>
      <c r="I296" t="s">
        <v>4378</v>
      </c>
      <c r="J296" t="s">
        <v>165</v>
      </c>
      <c r="K296" t="s">
        <v>345</v>
      </c>
    </row>
    <row r="297" spans="1:11" x14ac:dyDescent="0.25">
      <c r="A297">
        <v>322042</v>
      </c>
      <c r="B297" t="s">
        <v>3439</v>
      </c>
      <c r="C297" t="s">
        <v>4379</v>
      </c>
      <c r="D297" t="s">
        <v>2977</v>
      </c>
      <c r="E297">
        <v>3820</v>
      </c>
      <c r="F297" t="s">
        <v>4380</v>
      </c>
      <c r="G297" t="s">
        <v>4381</v>
      </c>
      <c r="H297" t="s">
        <v>4382</v>
      </c>
      <c r="I297" t="s">
        <v>4382</v>
      </c>
      <c r="J297" t="s">
        <v>165</v>
      </c>
      <c r="K297" t="s">
        <v>345</v>
      </c>
    </row>
    <row r="298" spans="1:11" x14ac:dyDescent="0.25">
      <c r="A298">
        <v>322052</v>
      </c>
      <c r="B298" t="s">
        <v>3439</v>
      </c>
      <c r="C298" t="s">
        <v>4383</v>
      </c>
      <c r="D298" t="s">
        <v>2986</v>
      </c>
      <c r="E298">
        <v>3902</v>
      </c>
      <c r="F298" t="s">
        <v>2987</v>
      </c>
      <c r="G298" t="s">
        <v>4384</v>
      </c>
      <c r="H298" t="s">
        <v>4385</v>
      </c>
      <c r="I298" t="s">
        <v>4386</v>
      </c>
      <c r="J298" t="s">
        <v>165</v>
      </c>
      <c r="K298" t="s">
        <v>345</v>
      </c>
    </row>
    <row r="299" spans="1:11" x14ac:dyDescent="0.25">
      <c r="A299">
        <v>322082</v>
      </c>
      <c r="B299" t="s">
        <v>3439</v>
      </c>
      <c r="C299" t="s">
        <v>4387</v>
      </c>
      <c r="D299" t="s">
        <v>2991</v>
      </c>
      <c r="E299">
        <v>3830</v>
      </c>
      <c r="F299" t="s">
        <v>4388</v>
      </c>
      <c r="G299" t="s">
        <v>4389</v>
      </c>
      <c r="H299" t="s">
        <v>4390</v>
      </c>
      <c r="I299" t="s">
        <v>4391</v>
      </c>
      <c r="J299" t="s">
        <v>165</v>
      </c>
      <c r="K299" t="s">
        <v>345</v>
      </c>
    </row>
    <row r="300" spans="1:11" x14ac:dyDescent="0.25">
      <c r="A300">
        <v>323012</v>
      </c>
      <c r="B300" t="s">
        <v>3439</v>
      </c>
      <c r="C300" t="s">
        <v>4392</v>
      </c>
      <c r="D300" t="s">
        <v>694</v>
      </c>
      <c r="E300">
        <v>2490</v>
      </c>
      <c r="F300" t="s">
        <v>695</v>
      </c>
      <c r="G300" t="s">
        <v>4393</v>
      </c>
      <c r="H300" t="s">
        <v>4394</v>
      </c>
      <c r="I300" t="s">
        <v>4395</v>
      </c>
      <c r="J300" t="s">
        <v>127</v>
      </c>
      <c r="K300" t="s">
        <v>351</v>
      </c>
    </row>
    <row r="301" spans="1:11" x14ac:dyDescent="0.25">
      <c r="A301">
        <v>323022</v>
      </c>
      <c r="B301" t="s">
        <v>3439</v>
      </c>
      <c r="C301" t="s">
        <v>4396</v>
      </c>
      <c r="D301" t="s">
        <v>704</v>
      </c>
      <c r="E301">
        <v>2822</v>
      </c>
      <c r="F301" t="s">
        <v>4397</v>
      </c>
      <c r="G301" t="s">
        <v>4398</v>
      </c>
      <c r="H301" t="s">
        <v>4399</v>
      </c>
      <c r="I301" t="s">
        <v>4400</v>
      </c>
      <c r="J301" t="s">
        <v>127</v>
      </c>
      <c r="K301" t="s">
        <v>351</v>
      </c>
    </row>
    <row r="302" spans="1:11" x14ac:dyDescent="0.25">
      <c r="A302">
        <v>323032</v>
      </c>
      <c r="B302" t="s">
        <v>3439</v>
      </c>
      <c r="C302" t="s">
        <v>4401</v>
      </c>
      <c r="D302" t="s">
        <v>709</v>
      </c>
      <c r="E302">
        <v>2603</v>
      </c>
      <c r="F302" t="s">
        <v>3001</v>
      </c>
      <c r="G302" t="s">
        <v>4402</v>
      </c>
      <c r="H302" t="s">
        <v>4403</v>
      </c>
      <c r="I302" t="s">
        <v>4404</v>
      </c>
      <c r="J302" t="s">
        <v>127</v>
      </c>
      <c r="K302" t="s">
        <v>351</v>
      </c>
    </row>
    <row r="303" spans="1:11" x14ac:dyDescent="0.25">
      <c r="A303">
        <v>323042</v>
      </c>
      <c r="B303" t="s">
        <v>3439</v>
      </c>
      <c r="C303" t="s">
        <v>4405</v>
      </c>
      <c r="D303" t="s">
        <v>728</v>
      </c>
      <c r="E303">
        <v>2860</v>
      </c>
      <c r="F303" t="s">
        <v>4406</v>
      </c>
      <c r="G303" t="s">
        <v>4407</v>
      </c>
      <c r="H303" t="s">
        <v>4408</v>
      </c>
      <c r="I303" t="s">
        <v>4409</v>
      </c>
      <c r="J303" t="s">
        <v>127</v>
      </c>
      <c r="K303" t="s">
        <v>351</v>
      </c>
    </row>
    <row r="304" spans="1:11" x14ac:dyDescent="0.25">
      <c r="A304">
        <v>323052</v>
      </c>
      <c r="B304" t="s">
        <v>3439</v>
      </c>
      <c r="C304" t="s">
        <v>4410</v>
      </c>
      <c r="D304" t="s">
        <v>733</v>
      </c>
      <c r="E304">
        <v>2851</v>
      </c>
      <c r="F304" t="s">
        <v>272</v>
      </c>
      <c r="G304" t="s">
        <v>4411</v>
      </c>
      <c r="H304" t="s">
        <v>3136</v>
      </c>
      <c r="I304" t="s">
        <v>4412</v>
      </c>
      <c r="J304" t="s">
        <v>127</v>
      </c>
      <c r="K304" t="s">
        <v>351</v>
      </c>
    </row>
    <row r="305" spans="1:11" x14ac:dyDescent="0.25">
      <c r="A305">
        <v>323062</v>
      </c>
      <c r="B305" t="s">
        <v>3439</v>
      </c>
      <c r="C305" t="s">
        <v>4413</v>
      </c>
      <c r="D305" t="s">
        <v>463</v>
      </c>
      <c r="E305">
        <v>2821</v>
      </c>
      <c r="F305" t="s">
        <v>2440</v>
      </c>
      <c r="G305" t="s">
        <v>4414</v>
      </c>
      <c r="H305" t="s">
        <v>4415</v>
      </c>
      <c r="I305" t="s">
        <v>4415</v>
      </c>
      <c r="J305" t="s">
        <v>127</v>
      </c>
      <c r="K305" t="s">
        <v>351</v>
      </c>
    </row>
    <row r="306" spans="1:11" x14ac:dyDescent="0.25">
      <c r="A306">
        <v>323072</v>
      </c>
      <c r="B306" t="s">
        <v>3439</v>
      </c>
      <c r="C306" t="s">
        <v>4416</v>
      </c>
      <c r="D306" t="s">
        <v>745</v>
      </c>
      <c r="E306">
        <v>2493</v>
      </c>
      <c r="F306" t="s">
        <v>746</v>
      </c>
      <c r="G306" t="s">
        <v>4417</v>
      </c>
      <c r="H306" t="s">
        <v>4418</v>
      </c>
      <c r="I306" t="s">
        <v>4418</v>
      </c>
      <c r="J306" t="s">
        <v>127</v>
      </c>
      <c r="K306" t="s">
        <v>351</v>
      </c>
    </row>
    <row r="307" spans="1:11" x14ac:dyDescent="0.25">
      <c r="A307">
        <v>323082</v>
      </c>
      <c r="B307" t="s">
        <v>3439</v>
      </c>
      <c r="C307" t="s">
        <v>4419</v>
      </c>
      <c r="D307" t="s">
        <v>754</v>
      </c>
      <c r="E307">
        <v>2753</v>
      </c>
      <c r="F307" t="s">
        <v>4420</v>
      </c>
      <c r="G307" t="s">
        <v>4421</v>
      </c>
      <c r="H307" t="s">
        <v>4422</v>
      </c>
      <c r="I307" t="s">
        <v>4422</v>
      </c>
      <c r="J307" t="s">
        <v>127</v>
      </c>
      <c r="K307" t="s">
        <v>351</v>
      </c>
    </row>
    <row r="308" spans="1:11" x14ac:dyDescent="0.25">
      <c r="A308">
        <v>323092</v>
      </c>
      <c r="B308" t="s">
        <v>3439</v>
      </c>
      <c r="C308" t="s">
        <v>4423</v>
      </c>
      <c r="D308" t="s">
        <v>764</v>
      </c>
      <c r="E308">
        <v>2763</v>
      </c>
      <c r="F308" t="s">
        <v>4424</v>
      </c>
      <c r="G308" t="s">
        <v>4425</v>
      </c>
      <c r="H308" t="s">
        <v>4426</v>
      </c>
      <c r="I308" t="s">
        <v>4426</v>
      </c>
      <c r="J308" t="s">
        <v>127</v>
      </c>
      <c r="K308" t="s">
        <v>351</v>
      </c>
    </row>
    <row r="309" spans="1:11" x14ac:dyDescent="0.25">
      <c r="A309">
        <v>323102</v>
      </c>
      <c r="B309" t="s">
        <v>3439</v>
      </c>
      <c r="C309" t="s">
        <v>4427</v>
      </c>
      <c r="D309" t="s">
        <v>803</v>
      </c>
      <c r="E309">
        <v>2811</v>
      </c>
      <c r="F309" t="s">
        <v>1304</v>
      </c>
      <c r="G309" t="s">
        <v>4428</v>
      </c>
      <c r="H309" t="s">
        <v>4429</v>
      </c>
      <c r="I309" t="s">
        <v>4429</v>
      </c>
      <c r="J309" t="s">
        <v>127</v>
      </c>
      <c r="K309" t="s">
        <v>351</v>
      </c>
    </row>
    <row r="310" spans="1:11" x14ac:dyDescent="0.25">
      <c r="A310">
        <v>323112</v>
      </c>
      <c r="B310" t="s">
        <v>3439</v>
      </c>
      <c r="C310" t="s">
        <v>4430</v>
      </c>
      <c r="D310" t="s">
        <v>808</v>
      </c>
      <c r="E310">
        <v>2722</v>
      </c>
      <c r="F310" t="s">
        <v>4431</v>
      </c>
      <c r="G310" t="s">
        <v>4432</v>
      </c>
      <c r="H310" t="s">
        <v>4433</v>
      </c>
      <c r="I310" t="s">
        <v>4434</v>
      </c>
      <c r="J310" t="s">
        <v>127</v>
      </c>
      <c r="K310" t="s">
        <v>351</v>
      </c>
    </row>
    <row r="311" spans="1:11" x14ac:dyDescent="0.25">
      <c r="A311">
        <v>323122</v>
      </c>
      <c r="B311" t="s">
        <v>3439</v>
      </c>
      <c r="C311" t="s">
        <v>4435</v>
      </c>
      <c r="D311" t="s">
        <v>750</v>
      </c>
      <c r="E311">
        <v>2852</v>
      </c>
      <c r="F311" t="s">
        <v>272</v>
      </c>
      <c r="G311" t="s">
        <v>4436</v>
      </c>
      <c r="H311" t="s">
        <v>4437</v>
      </c>
      <c r="I311" t="s">
        <v>4438</v>
      </c>
      <c r="J311" t="s">
        <v>127</v>
      </c>
      <c r="K311" t="s">
        <v>351</v>
      </c>
    </row>
    <row r="312" spans="1:11" x14ac:dyDescent="0.25">
      <c r="A312">
        <v>323142</v>
      </c>
      <c r="B312" t="s">
        <v>3439</v>
      </c>
      <c r="C312" t="s">
        <v>4439</v>
      </c>
      <c r="D312" t="s">
        <v>740</v>
      </c>
      <c r="E312">
        <v>2813</v>
      </c>
      <c r="F312" t="s">
        <v>741</v>
      </c>
      <c r="G312" t="s">
        <v>742</v>
      </c>
      <c r="H312" t="s">
        <v>4440</v>
      </c>
      <c r="I312" t="s">
        <v>4440</v>
      </c>
      <c r="J312" t="s">
        <v>127</v>
      </c>
      <c r="K312" t="s">
        <v>351</v>
      </c>
    </row>
    <row r="313" spans="1:11" x14ac:dyDescent="0.25">
      <c r="A313">
        <v>325012</v>
      </c>
      <c r="B313" t="s">
        <v>3439</v>
      </c>
      <c r="C313" t="s">
        <v>4441</v>
      </c>
      <c r="D313" t="s">
        <v>3005</v>
      </c>
      <c r="E313">
        <v>3804</v>
      </c>
      <c r="F313" t="s">
        <v>673</v>
      </c>
      <c r="G313" t="s">
        <v>4442</v>
      </c>
      <c r="H313" t="s">
        <v>4443</v>
      </c>
      <c r="I313" t="s">
        <v>4443</v>
      </c>
      <c r="J313" t="s">
        <v>165</v>
      </c>
      <c r="K313" t="s">
        <v>376</v>
      </c>
    </row>
    <row r="314" spans="1:11" x14ac:dyDescent="0.25">
      <c r="A314">
        <v>325022</v>
      </c>
      <c r="B314" t="s">
        <v>3439</v>
      </c>
      <c r="C314" t="s">
        <v>4444</v>
      </c>
      <c r="D314" t="s">
        <v>3018</v>
      </c>
      <c r="E314">
        <v>3925</v>
      </c>
      <c r="F314" t="s">
        <v>4445</v>
      </c>
      <c r="G314" t="s">
        <v>4446</v>
      </c>
      <c r="H314" t="s">
        <v>4447</v>
      </c>
      <c r="I314" t="s">
        <v>4447</v>
      </c>
      <c r="J314" t="s">
        <v>165</v>
      </c>
      <c r="K314" t="s">
        <v>376</v>
      </c>
    </row>
    <row r="315" spans="1:11" x14ac:dyDescent="0.25">
      <c r="A315">
        <v>325032</v>
      </c>
      <c r="B315" t="s">
        <v>3439</v>
      </c>
      <c r="C315" t="s">
        <v>4448</v>
      </c>
      <c r="D315" t="s">
        <v>3031</v>
      </c>
      <c r="E315">
        <v>3920</v>
      </c>
      <c r="F315" t="s">
        <v>4449</v>
      </c>
      <c r="G315" t="s">
        <v>4450</v>
      </c>
      <c r="H315" t="s">
        <v>4451</v>
      </c>
      <c r="I315" t="s">
        <v>4452</v>
      </c>
      <c r="J315" t="s">
        <v>165</v>
      </c>
      <c r="K315" t="s">
        <v>376</v>
      </c>
    </row>
    <row r="316" spans="1:11" x14ac:dyDescent="0.25">
      <c r="A316">
        <v>325042</v>
      </c>
      <c r="B316" t="s">
        <v>3439</v>
      </c>
      <c r="C316" t="s">
        <v>4453</v>
      </c>
      <c r="D316" t="s">
        <v>3078</v>
      </c>
      <c r="E316">
        <v>3921</v>
      </c>
      <c r="F316" t="s">
        <v>2806</v>
      </c>
      <c r="G316" t="s">
        <v>3079</v>
      </c>
      <c r="H316" t="s">
        <v>4454</v>
      </c>
      <c r="I316" t="s">
        <v>4455</v>
      </c>
      <c r="J316" t="s">
        <v>165</v>
      </c>
      <c r="K316" t="s">
        <v>376</v>
      </c>
    </row>
    <row r="317" spans="1:11" x14ac:dyDescent="0.25">
      <c r="A317">
        <v>325052</v>
      </c>
      <c r="B317" t="s">
        <v>3439</v>
      </c>
      <c r="C317" t="s">
        <v>4456</v>
      </c>
      <c r="D317" t="s">
        <v>3092</v>
      </c>
      <c r="E317">
        <v>3631</v>
      </c>
      <c r="F317" t="s">
        <v>4457</v>
      </c>
      <c r="G317" t="s">
        <v>4458</v>
      </c>
      <c r="H317" t="s">
        <v>4459</v>
      </c>
      <c r="I317" t="s">
        <v>4459</v>
      </c>
      <c r="J317" t="s">
        <v>165</v>
      </c>
      <c r="K317" t="s">
        <v>376</v>
      </c>
    </row>
    <row r="318" spans="1:11" x14ac:dyDescent="0.25">
      <c r="A318">
        <v>325062</v>
      </c>
      <c r="B318" t="s">
        <v>3439</v>
      </c>
      <c r="C318" t="s">
        <v>4460</v>
      </c>
      <c r="D318" t="s">
        <v>3097</v>
      </c>
      <c r="E318">
        <v>3911</v>
      </c>
      <c r="F318" t="s">
        <v>770</v>
      </c>
      <c r="G318" t="s">
        <v>3099</v>
      </c>
      <c r="H318" t="s">
        <v>4461</v>
      </c>
      <c r="I318" t="s">
        <v>4461</v>
      </c>
      <c r="J318" t="s">
        <v>165</v>
      </c>
      <c r="K318" t="s">
        <v>376</v>
      </c>
    </row>
    <row r="319" spans="1:11" x14ac:dyDescent="0.25">
      <c r="A319">
        <v>325072</v>
      </c>
      <c r="B319" t="s">
        <v>3439</v>
      </c>
      <c r="C319" t="s">
        <v>4462</v>
      </c>
      <c r="D319" t="s">
        <v>3111</v>
      </c>
      <c r="E319">
        <v>3633</v>
      </c>
      <c r="F319" t="s">
        <v>3112</v>
      </c>
      <c r="G319" t="s">
        <v>4463</v>
      </c>
      <c r="H319" t="s">
        <v>4464</v>
      </c>
      <c r="I319" t="s">
        <v>4465</v>
      </c>
      <c r="J319" t="s">
        <v>165</v>
      </c>
      <c r="K319" t="s">
        <v>376</v>
      </c>
    </row>
    <row r="320" spans="1:11" x14ac:dyDescent="0.25">
      <c r="A320">
        <v>325082</v>
      </c>
      <c r="B320" t="s">
        <v>3439</v>
      </c>
      <c r="C320" t="s">
        <v>4466</v>
      </c>
      <c r="D320" t="s">
        <v>3120</v>
      </c>
      <c r="E320">
        <v>3931</v>
      </c>
      <c r="F320" t="s">
        <v>4467</v>
      </c>
      <c r="G320" t="s">
        <v>4468</v>
      </c>
      <c r="H320" t="s">
        <v>4469</v>
      </c>
      <c r="I320" t="s">
        <v>4469</v>
      </c>
      <c r="J320" t="s">
        <v>165</v>
      </c>
      <c r="K320" t="s">
        <v>376</v>
      </c>
    </row>
    <row r="321" spans="1:11" x14ac:dyDescent="0.25">
      <c r="A321">
        <v>325092</v>
      </c>
      <c r="B321" t="s">
        <v>3439</v>
      </c>
      <c r="C321" t="s">
        <v>4470</v>
      </c>
      <c r="D321" t="s">
        <v>468</v>
      </c>
      <c r="E321">
        <v>3910</v>
      </c>
      <c r="F321" t="s">
        <v>4471</v>
      </c>
      <c r="G321" t="s">
        <v>4472</v>
      </c>
      <c r="H321" t="s">
        <v>4473</v>
      </c>
      <c r="I321" t="s">
        <v>4473</v>
      </c>
      <c r="J321" t="s">
        <v>165</v>
      </c>
      <c r="K321" t="s">
        <v>376</v>
      </c>
    </row>
    <row r="322" spans="1:11" x14ac:dyDescent="0.25">
      <c r="A322">
        <v>325112</v>
      </c>
      <c r="B322" t="s">
        <v>3439</v>
      </c>
      <c r="C322" t="s">
        <v>4474</v>
      </c>
      <c r="D322" t="s">
        <v>468</v>
      </c>
      <c r="E322">
        <v>3910</v>
      </c>
      <c r="F322" t="s">
        <v>4475</v>
      </c>
      <c r="G322" t="s">
        <v>4476</v>
      </c>
      <c r="H322" t="s">
        <v>4477</v>
      </c>
      <c r="I322" t="s">
        <v>4478</v>
      </c>
      <c r="J322" t="s">
        <v>165</v>
      </c>
      <c r="K322" t="s">
        <v>376</v>
      </c>
    </row>
    <row r="323" spans="1:11" x14ac:dyDescent="0.25">
      <c r="A323">
        <v>325122</v>
      </c>
      <c r="B323" t="s">
        <v>3439</v>
      </c>
      <c r="C323" t="s">
        <v>4479</v>
      </c>
      <c r="D323" t="s">
        <v>3087</v>
      </c>
      <c r="E323">
        <v>3664</v>
      </c>
      <c r="F323" t="s">
        <v>4480</v>
      </c>
      <c r="G323" t="s">
        <v>4481</v>
      </c>
      <c r="H323" t="s">
        <v>4482</v>
      </c>
      <c r="I323" t="s">
        <v>4482</v>
      </c>
      <c r="J323" t="s">
        <v>165</v>
      </c>
      <c r="K323" t="s">
        <v>376</v>
      </c>
    </row>
    <row r="324" spans="1:11" x14ac:dyDescent="0.25">
      <c r="A324">
        <v>307102</v>
      </c>
      <c r="B324" t="s">
        <v>3439</v>
      </c>
      <c r="C324" t="s">
        <v>4483</v>
      </c>
      <c r="D324" t="s">
        <v>1235</v>
      </c>
      <c r="E324">
        <v>2326</v>
      </c>
      <c r="F324" t="s">
        <v>4484</v>
      </c>
      <c r="G324" t="s">
        <v>4485</v>
      </c>
      <c r="H324" t="s">
        <v>4486</v>
      </c>
      <c r="I324" t="s">
        <v>4487</v>
      </c>
      <c r="J324" t="s">
        <v>68</v>
      </c>
      <c r="K324" t="s">
        <v>988</v>
      </c>
    </row>
    <row r="325" spans="1:11" x14ac:dyDescent="0.25">
      <c r="A325">
        <v>307132</v>
      </c>
      <c r="B325" t="s">
        <v>3439</v>
      </c>
      <c r="C325" t="s">
        <v>4488</v>
      </c>
      <c r="D325" t="s">
        <v>1118</v>
      </c>
      <c r="E325">
        <v>2320</v>
      </c>
      <c r="F325" t="s">
        <v>4489</v>
      </c>
      <c r="G325" t="s">
        <v>4490</v>
      </c>
      <c r="H325" t="s">
        <v>4491</v>
      </c>
      <c r="I325" t="s">
        <v>4492</v>
      </c>
      <c r="J325" t="s">
        <v>68</v>
      </c>
      <c r="K325" t="s">
        <v>988</v>
      </c>
    </row>
    <row r="326" spans="1:11" x14ac:dyDescent="0.25">
      <c r="A326">
        <v>302082</v>
      </c>
      <c r="B326" t="s">
        <v>3439</v>
      </c>
      <c r="C326" t="s">
        <v>4493</v>
      </c>
      <c r="D326" t="s">
        <v>99</v>
      </c>
      <c r="E326">
        <v>3100</v>
      </c>
      <c r="F326" t="s">
        <v>395</v>
      </c>
      <c r="G326" t="s">
        <v>4494</v>
      </c>
      <c r="H326" t="s">
        <v>4495</v>
      </c>
      <c r="I326" t="s">
        <v>4496</v>
      </c>
      <c r="J326" t="s">
        <v>96</v>
      </c>
      <c r="K326" t="s">
        <v>97</v>
      </c>
    </row>
    <row r="327" spans="1:11" x14ac:dyDescent="0.25">
      <c r="A327">
        <v>301042</v>
      </c>
      <c r="B327" t="s">
        <v>3439</v>
      </c>
      <c r="C327" t="s">
        <v>4497</v>
      </c>
      <c r="D327" t="s">
        <v>403</v>
      </c>
      <c r="E327">
        <v>3500</v>
      </c>
      <c r="F327" t="s">
        <v>404</v>
      </c>
      <c r="G327" t="s">
        <v>4498</v>
      </c>
      <c r="H327" t="s">
        <v>4499</v>
      </c>
      <c r="I327" t="s">
        <v>4500</v>
      </c>
      <c r="J327" t="s">
        <v>165</v>
      </c>
      <c r="K327" t="s">
        <v>383</v>
      </c>
    </row>
    <row r="328" spans="1:11" x14ac:dyDescent="0.25">
      <c r="A328">
        <v>304052</v>
      </c>
      <c r="B328" t="s">
        <v>3439</v>
      </c>
      <c r="C328" t="s">
        <v>4501</v>
      </c>
      <c r="D328" t="s">
        <v>123</v>
      </c>
      <c r="E328">
        <v>2700</v>
      </c>
      <c r="F328" t="s">
        <v>412</v>
      </c>
      <c r="G328" t="s">
        <v>4502</v>
      </c>
      <c r="H328" t="s">
        <v>4503</v>
      </c>
      <c r="I328" t="s">
        <v>4504</v>
      </c>
      <c r="J328" t="s">
        <v>127</v>
      </c>
      <c r="K328" t="s">
        <v>128</v>
      </c>
    </row>
    <row r="329" spans="1:11" x14ac:dyDescent="0.25">
      <c r="A329">
        <v>305202</v>
      </c>
      <c r="B329" t="s">
        <v>3439</v>
      </c>
      <c r="C329" t="s">
        <v>4505</v>
      </c>
      <c r="D329" t="s">
        <v>149</v>
      </c>
      <c r="E329">
        <v>3300</v>
      </c>
      <c r="F329" t="s">
        <v>421</v>
      </c>
      <c r="G329" t="s">
        <v>4506</v>
      </c>
      <c r="H329" t="s">
        <v>4507</v>
      </c>
      <c r="I329" t="s">
        <v>4508</v>
      </c>
      <c r="J329" t="s">
        <v>108</v>
      </c>
      <c r="K329" t="s">
        <v>138</v>
      </c>
    </row>
    <row r="330" spans="1:11" x14ac:dyDescent="0.25">
      <c r="A330">
        <v>305212</v>
      </c>
      <c r="B330" t="s">
        <v>3439</v>
      </c>
      <c r="C330" t="s">
        <v>4509</v>
      </c>
      <c r="D330" t="s">
        <v>4510</v>
      </c>
      <c r="E330">
        <v>3332</v>
      </c>
      <c r="F330" t="s">
        <v>4511</v>
      </c>
      <c r="G330" t="s">
        <v>4512</v>
      </c>
      <c r="H330" t="s">
        <v>4513</v>
      </c>
      <c r="I330" t="s">
        <v>4514</v>
      </c>
      <c r="J330" t="s">
        <v>108</v>
      </c>
      <c r="K330" t="s">
        <v>138</v>
      </c>
    </row>
    <row r="331" spans="1:11" x14ac:dyDescent="0.25">
      <c r="A331">
        <v>309082</v>
      </c>
      <c r="B331" t="s">
        <v>3439</v>
      </c>
      <c r="C331" t="s">
        <v>4515</v>
      </c>
      <c r="D331" t="s">
        <v>2678</v>
      </c>
      <c r="E331">
        <v>3922</v>
      </c>
      <c r="F331" t="s">
        <v>4516</v>
      </c>
      <c r="G331" t="s">
        <v>4517</v>
      </c>
      <c r="H331" t="s">
        <v>4518</v>
      </c>
      <c r="I331" t="s">
        <v>4519</v>
      </c>
      <c r="J331" t="s">
        <v>165</v>
      </c>
      <c r="K331" t="s">
        <v>166</v>
      </c>
    </row>
    <row r="332" spans="1:11" x14ac:dyDescent="0.25">
      <c r="A332">
        <v>317122</v>
      </c>
      <c r="B332" t="s">
        <v>3439</v>
      </c>
      <c r="C332" t="s">
        <v>4520</v>
      </c>
      <c r="D332" t="s">
        <v>443</v>
      </c>
      <c r="E332">
        <v>2340</v>
      </c>
      <c r="F332" t="s">
        <v>444</v>
      </c>
      <c r="G332" t="s">
        <v>4521</v>
      </c>
      <c r="H332" t="s">
        <v>4522</v>
      </c>
      <c r="I332" t="s">
        <v>4523</v>
      </c>
      <c r="J332" t="s">
        <v>68</v>
      </c>
      <c r="K332" t="s">
        <v>253</v>
      </c>
    </row>
    <row r="333" spans="1:11" x14ac:dyDescent="0.25">
      <c r="A333">
        <v>317132</v>
      </c>
      <c r="B333" t="s">
        <v>3439</v>
      </c>
      <c r="C333" t="s">
        <v>4524</v>
      </c>
      <c r="D333" t="s">
        <v>249</v>
      </c>
      <c r="E333">
        <v>2344</v>
      </c>
      <c r="F333" t="s">
        <v>250</v>
      </c>
      <c r="G333" t="s">
        <v>251</v>
      </c>
      <c r="H333" t="s">
        <v>4525</v>
      </c>
      <c r="I333" t="s">
        <v>4526</v>
      </c>
      <c r="J333" t="s">
        <v>68</v>
      </c>
      <c r="K333" t="s">
        <v>253</v>
      </c>
    </row>
    <row r="334" spans="1:11" x14ac:dyDescent="0.25">
      <c r="A334">
        <v>318052</v>
      </c>
      <c r="B334" t="s">
        <v>3439</v>
      </c>
      <c r="C334" t="s">
        <v>4527</v>
      </c>
      <c r="D334" t="s">
        <v>4528</v>
      </c>
      <c r="E334">
        <v>2654</v>
      </c>
      <c r="F334" t="s">
        <v>2946</v>
      </c>
      <c r="J334" t="s">
        <v>68</v>
      </c>
      <c r="K334" t="s">
        <v>264</v>
      </c>
    </row>
    <row r="335" spans="1:11" x14ac:dyDescent="0.25">
      <c r="A335">
        <v>319122</v>
      </c>
      <c r="B335" t="s">
        <v>3439</v>
      </c>
      <c r="C335" t="s">
        <v>4529</v>
      </c>
      <c r="D335" t="s">
        <v>453</v>
      </c>
      <c r="E335">
        <v>3021</v>
      </c>
      <c r="F335" t="s">
        <v>454</v>
      </c>
      <c r="G335" t="s">
        <v>4530</v>
      </c>
      <c r="H335" t="s">
        <v>3136</v>
      </c>
      <c r="I335" t="s">
        <v>4531</v>
      </c>
      <c r="J335" t="s">
        <v>96</v>
      </c>
      <c r="K335" t="s">
        <v>275</v>
      </c>
    </row>
    <row r="336" spans="1:11" x14ac:dyDescent="0.25">
      <c r="A336">
        <v>323132</v>
      </c>
      <c r="B336" t="s">
        <v>3439</v>
      </c>
      <c r="C336" t="s">
        <v>4532</v>
      </c>
      <c r="D336" t="s">
        <v>463</v>
      </c>
      <c r="E336">
        <v>2821</v>
      </c>
      <c r="F336" t="s">
        <v>464</v>
      </c>
      <c r="G336" t="s">
        <v>4533</v>
      </c>
      <c r="H336" t="s">
        <v>4534</v>
      </c>
      <c r="I336" t="s">
        <v>4535</v>
      </c>
      <c r="J336" t="s">
        <v>127</v>
      </c>
      <c r="K336" t="s">
        <v>351</v>
      </c>
    </row>
    <row r="337" spans="1:11" x14ac:dyDescent="0.25">
      <c r="A337">
        <v>325102</v>
      </c>
      <c r="B337" t="s">
        <v>3439</v>
      </c>
      <c r="C337" t="s">
        <v>4536</v>
      </c>
      <c r="D337" t="s">
        <v>468</v>
      </c>
      <c r="E337">
        <v>3910</v>
      </c>
      <c r="F337" t="s">
        <v>469</v>
      </c>
      <c r="G337" t="s">
        <v>4537</v>
      </c>
      <c r="H337" t="s">
        <v>4538</v>
      </c>
      <c r="I337" t="s">
        <v>4538</v>
      </c>
      <c r="J337" t="s">
        <v>165</v>
      </c>
      <c r="K337" t="s">
        <v>376</v>
      </c>
    </row>
    <row r="338" spans="1:11" x14ac:dyDescent="0.25">
      <c r="A338">
        <v>306024</v>
      </c>
      <c r="B338" t="s">
        <v>4540</v>
      </c>
      <c r="C338" t="s">
        <v>4541</v>
      </c>
      <c r="D338" t="s">
        <v>81</v>
      </c>
      <c r="E338">
        <v>2500</v>
      </c>
      <c r="F338" t="s">
        <v>3134</v>
      </c>
      <c r="G338" t="s">
        <v>4542</v>
      </c>
      <c r="H338" t="s">
        <v>4543</v>
      </c>
      <c r="I338" t="s">
        <v>4543</v>
      </c>
      <c r="J338" t="s">
        <v>68</v>
      </c>
      <c r="K338" t="s">
        <v>69</v>
      </c>
    </row>
    <row r="339" spans="1:11" x14ac:dyDescent="0.25">
      <c r="A339">
        <v>306044</v>
      </c>
      <c r="B339" t="s">
        <v>4540</v>
      </c>
      <c r="C339" t="s">
        <v>4544</v>
      </c>
      <c r="D339" t="s">
        <v>970</v>
      </c>
      <c r="E339">
        <v>2563</v>
      </c>
      <c r="F339" t="s">
        <v>971</v>
      </c>
      <c r="G339" t="s">
        <v>4545</v>
      </c>
      <c r="H339" t="s">
        <v>4546</v>
      </c>
      <c r="I339" t="s">
        <v>4547</v>
      </c>
      <c r="J339" t="s">
        <v>68</v>
      </c>
      <c r="K339" t="s">
        <v>69</v>
      </c>
    </row>
    <row r="340" spans="1:11" x14ac:dyDescent="0.25">
      <c r="A340">
        <v>306054</v>
      </c>
      <c r="B340" t="s">
        <v>4540</v>
      </c>
      <c r="C340" t="s">
        <v>4548</v>
      </c>
      <c r="D340" t="s">
        <v>894</v>
      </c>
      <c r="E340">
        <v>2542</v>
      </c>
      <c r="F340" t="s">
        <v>4549</v>
      </c>
      <c r="G340" t="s">
        <v>4550</v>
      </c>
      <c r="H340" t="s">
        <v>4551</v>
      </c>
      <c r="I340" t="s">
        <v>4552</v>
      </c>
      <c r="J340" t="s">
        <v>68</v>
      </c>
      <c r="K340" t="s">
        <v>69</v>
      </c>
    </row>
    <row r="341" spans="1:11" x14ac:dyDescent="0.25">
      <c r="A341">
        <v>302014</v>
      </c>
      <c r="B341" t="s">
        <v>4540</v>
      </c>
      <c r="C341" t="s">
        <v>4553</v>
      </c>
      <c r="D341" t="s">
        <v>99</v>
      </c>
      <c r="E341">
        <v>3100</v>
      </c>
      <c r="F341" t="s">
        <v>4554</v>
      </c>
      <c r="G341" t="s">
        <v>4555</v>
      </c>
      <c r="H341" t="s">
        <v>4556</v>
      </c>
      <c r="I341" t="s">
        <v>4556</v>
      </c>
      <c r="J341" t="s">
        <v>96</v>
      </c>
      <c r="K341" t="s">
        <v>97</v>
      </c>
    </row>
    <row r="342" spans="1:11" x14ac:dyDescent="0.25">
      <c r="A342">
        <v>301014</v>
      </c>
      <c r="B342" t="s">
        <v>4540</v>
      </c>
      <c r="C342" t="s">
        <v>4557</v>
      </c>
      <c r="D342" t="s">
        <v>403</v>
      </c>
      <c r="E342">
        <v>3500</v>
      </c>
      <c r="F342" t="s">
        <v>3537</v>
      </c>
      <c r="G342" t="s">
        <v>4558</v>
      </c>
      <c r="H342" t="s">
        <v>4559</v>
      </c>
      <c r="I342" t="s">
        <v>4559</v>
      </c>
      <c r="J342" t="s">
        <v>165</v>
      </c>
      <c r="K342" t="s">
        <v>383</v>
      </c>
    </row>
    <row r="343" spans="1:11" x14ac:dyDescent="0.25">
      <c r="A343">
        <v>303014</v>
      </c>
      <c r="B343" t="s">
        <v>4540</v>
      </c>
      <c r="C343" t="s">
        <v>4560</v>
      </c>
      <c r="D343" t="s">
        <v>104</v>
      </c>
      <c r="E343">
        <v>3340</v>
      </c>
      <c r="F343" t="s">
        <v>4561</v>
      </c>
      <c r="G343" t="s">
        <v>4562</v>
      </c>
      <c r="H343" t="s">
        <v>4563</v>
      </c>
      <c r="I343" t="s">
        <v>4564</v>
      </c>
      <c r="J343" t="s">
        <v>108</v>
      </c>
      <c r="K343" t="s">
        <v>109</v>
      </c>
    </row>
    <row r="344" spans="1:11" x14ac:dyDescent="0.25">
      <c r="A344">
        <v>304014</v>
      </c>
      <c r="B344" t="s">
        <v>4540</v>
      </c>
      <c r="C344" t="s">
        <v>4565</v>
      </c>
      <c r="D344" t="s">
        <v>123</v>
      </c>
      <c r="E344">
        <v>2700</v>
      </c>
      <c r="F344" t="s">
        <v>3561</v>
      </c>
      <c r="G344" t="s">
        <v>4566</v>
      </c>
      <c r="H344" t="s">
        <v>4567</v>
      </c>
      <c r="I344" t="s">
        <v>4568</v>
      </c>
      <c r="J344" t="s">
        <v>127</v>
      </c>
      <c r="K344" t="s">
        <v>128</v>
      </c>
    </row>
    <row r="345" spans="1:11" x14ac:dyDescent="0.25">
      <c r="A345">
        <v>305014</v>
      </c>
      <c r="B345" t="s">
        <v>4540</v>
      </c>
      <c r="C345" t="s">
        <v>4569</v>
      </c>
      <c r="D345" t="s">
        <v>149</v>
      </c>
      <c r="E345">
        <v>3300</v>
      </c>
      <c r="F345" t="s">
        <v>4570</v>
      </c>
      <c r="G345" t="s">
        <v>4571</v>
      </c>
      <c r="I345" t="s">
        <v>4572</v>
      </c>
      <c r="J345" t="s">
        <v>108</v>
      </c>
      <c r="K345" t="s">
        <v>138</v>
      </c>
    </row>
    <row r="346" spans="1:11" x14ac:dyDescent="0.25">
      <c r="A346">
        <v>305074</v>
      </c>
      <c r="B346" t="s">
        <v>4540</v>
      </c>
      <c r="C346" t="s">
        <v>4573</v>
      </c>
      <c r="D346" t="s">
        <v>1371</v>
      </c>
      <c r="E346">
        <v>4300</v>
      </c>
      <c r="F346" t="s">
        <v>3619</v>
      </c>
      <c r="G346" t="s">
        <v>4574</v>
      </c>
      <c r="H346" t="s">
        <v>4575</v>
      </c>
      <c r="I346" t="s">
        <v>4576</v>
      </c>
      <c r="J346" t="s">
        <v>108</v>
      </c>
      <c r="K346" t="s">
        <v>138</v>
      </c>
    </row>
    <row r="347" spans="1:11" x14ac:dyDescent="0.25">
      <c r="A347">
        <v>305084</v>
      </c>
      <c r="B347" t="s">
        <v>4540</v>
      </c>
      <c r="C347" t="s">
        <v>4577</v>
      </c>
      <c r="D347" t="s">
        <v>1318</v>
      </c>
      <c r="E347">
        <v>3352</v>
      </c>
      <c r="F347" t="s">
        <v>3615</v>
      </c>
      <c r="G347" t="s">
        <v>4578</v>
      </c>
      <c r="H347" t="s">
        <v>4579</v>
      </c>
      <c r="I347" t="s">
        <v>4580</v>
      </c>
      <c r="J347" t="s">
        <v>108</v>
      </c>
      <c r="K347" t="s">
        <v>138</v>
      </c>
    </row>
    <row r="348" spans="1:11" x14ac:dyDescent="0.25">
      <c r="A348">
        <v>307034</v>
      </c>
      <c r="B348" t="s">
        <v>4540</v>
      </c>
      <c r="C348" t="s">
        <v>4581</v>
      </c>
      <c r="D348" t="s">
        <v>1230</v>
      </c>
      <c r="E348">
        <v>2325</v>
      </c>
      <c r="F348" t="s">
        <v>4582</v>
      </c>
      <c r="G348" t="s">
        <v>4583</v>
      </c>
      <c r="H348" t="s">
        <v>4584</v>
      </c>
      <c r="I348" t="s">
        <v>4585</v>
      </c>
      <c r="J348" t="s">
        <v>68</v>
      </c>
      <c r="K348" t="s">
        <v>988</v>
      </c>
    </row>
    <row r="349" spans="1:11" x14ac:dyDescent="0.25">
      <c r="A349">
        <v>307064</v>
      </c>
      <c r="B349" t="s">
        <v>4540</v>
      </c>
      <c r="C349" t="s">
        <v>4586</v>
      </c>
      <c r="D349" t="s">
        <v>995</v>
      </c>
      <c r="E349">
        <v>2460</v>
      </c>
      <c r="F349" t="s">
        <v>4587</v>
      </c>
      <c r="G349" t="s">
        <v>4588</v>
      </c>
      <c r="H349" t="s">
        <v>4589</v>
      </c>
      <c r="I349" t="s">
        <v>4589</v>
      </c>
      <c r="J349" t="s">
        <v>68</v>
      </c>
      <c r="K349" t="s">
        <v>988</v>
      </c>
    </row>
    <row r="350" spans="1:11" x14ac:dyDescent="0.25">
      <c r="A350">
        <v>308024</v>
      </c>
      <c r="B350" t="s">
        <v>4540</v>
      </c>
      <c r="C350" t="s">
        <v>4590</v>
      </c>
      <c r="D350" t="s">
        <v>2133</v>
      </c>
      <c r="E350">
        <v>2230</v>
      </c>
      <c r="F350" t="s">
        <v>515</v>
      </c>
      <c r="G350" t="s">
        <v>4591</v>
      </c>
      <c r="I350" t="s">
        <v>4592</v>
      </c>
      <c r="J350" t="s">
        <v>158</v>
      </c>
      <c r="K350" t="s">
        <v>159</v>
      </c>
    </row>
    <row r="351" spans="1:11" x14ac:dyDescent="0.25">
      <c r="A351">
        <v>308054</v>
      </c>
      <c r="B351" t="s">
        <v>4540</v>
      </c>
      <c r="C351" t="s">
        <v>4593</v>
      </c>
      <c r="D351" t="s">
        <v>2256</v>
      </c>
      <c r="E351">
        <v>2225</v>
      </c>
      <c r="F351" t="s">
        <v>4594</v>
      </c>
      <c r="G351" t="s">
        <v>4595</v>
      </c>
      <c r="H351" t="s">
        <v>4596</v>
      </c>
      <c r="I351" t="s">
        <v>4596</v>
      </c>
      <c r="J351" t="s">
        <v>158</v>
      </c>
      <c r="K351" t="s">
        <v>159</v>
      </c>
    </row>
    <row r="352" spans="1:11" x14ac:dyDescent="0.25">
      <c r="A352">
        <v>308104</v>
      </c>
      <c r="B352" t="s">
        <v>4540</v>
      </c>
      <c r="C352" t="s">
        <v>4597</v>
      </c>
      <c r="D352" t="s">
        <v>2138</v>
      </c>
      <c r="E352">
        <v>2301</v>
      </c>
      <c r="F352" t="s">
        <v>3249</v>
      </c>
      <c r="G352" t="s">
        <v>4598</v>
      </c>
      <c r="H352" t="s">
        <v>4599</v>
      </c>
      <c r="I352" t="s">
        <v>4599</v>
      </c>
      <c r="J352" t="s">
        <v>158</v>
      </c>
      <c r="K352" t="s">
        <v>159</v>
      </c>
    </row>
    <row r="353" spans="1:11" x14ac:dyDescent="0.25">
      <c r="A353">
        <v>309054</v>
      </c>
      <c r="B353" t="s">
        <v>4540</v>
      </c>
      <c r="C353" t="s">
        <v>4600</v>
      </c>
      <c r="D353" t="s">
        <v>2664</v>
      </c>
      <c r="E353">
        <v>3950</v>
      </c>
      <c r="F353" t="s">
        <v>4601</v>
      </c>
      <c r="G353" t="s">
        <v>4602</v>
      </c>
      <c r="H353" t="s">
        <v>4603</v>
      </c>
      <c r="I353" t="s">
        <v>4603</v>
      </c>
      <c r="J353" t="s">
        <v>165</v>
      </c>
      <c r="K353" t="s">
        <v>166</v>
      </c>
    </row>
    <row r="354" spans="1:11" x14ac:dyDescent="0.25">
      <c r="A354">
        <v>310014</v>
      </c>
      <c r="B354" t="s">
        <v>4540</v>
      </c>
      <c r="C354" t="s">
        <v>4604</v>
      </c>
      <c r="D354" t="s">
        <v>2306</v>
      </c>
      <c r="E354">
        <v>2020</v>
      </c>
      <c r="F354" t="s">
        <v>4605</v>
      </c>
      <c r="G354" t="s">
        <v>4606</v>
      </c>
      <c r="H354" t="s">
        <v>4607</v>
      </c>
      <c r="I354" t="s">
        <v>4608</v>
      </c>
      <c r="J354" t="s">
        <v>158</v>
      </c>
      <c r="K354" t="s">
        <v>177</v>
      </c>
    </row>
    <row r="355" spans="1:11" x14ac:dyDescent="0.25">
      <c r="A355">
        <v>311014</v>
      </c>
      <c r="B355" t="s">
        <v>4540</v>
      </c>
      <c r="C355" t="s">
        <v>4609</v>
      </c>
      <c r="D355" t="s">
        <v>185</v>
      </c>
      <c r="E355">
        <v>3580</v>
      </c>
      <c r="F355" t="s">
        <v>4610</v>
      </c>
      <c r="G355" t="s">
        <v>4611</v>
      </c>
      <c r="H355" t="s">
        <v>4612</v>
      </c>
      <c r="I355" t="s">
        <v>4612</v>
      </c>
      <c r="J355" t="s">
        <v>165</v>
      </c>
      <c r="K355" t="s">
        <v>183</v>
      </c>
    </row>
    <row r="356" spans="1:11" x14ac:dyDescent="0.25">
      <c r="A356">
        <v>312014</v>
      </c>
      <c r="B356" t="s">
        <v>4540</v>
      </c>
      <c r="C356" t="s">
        <v>4613</v>
      </c>
      <c r="D356" t="s">
        <v>200</v>
      </c>
      <c r="E356">
        <v>2000</v>
      </c>
      <c r="F356" t="s">
        <v>4614</v>
      </c>
      <c r="G356" t="s">
        <v>4615</v>
      </c>
      <c r="H356" t="s">
        <v>4616</v>
      </c>
      <c r="I356" t="s">
        <v>4617</v>
      </c>
      <c r="J356" t="s">
        <v>158</v>
      </c>
      <c r="K356" t="s">
        <v>193</v>
      </c>
    </row>
    <row r="357" spans="1:11" x14ac:dyDescent="0.25">
      <c r="A357">
        <v>312034</v>
      </c>
      <c r="B357" t="s">
        <v>4540</v>
      </c>
      <c r="C357" t="s">
        <v>4618</v>
      </c>
      <c r="D357" t="s">
        <v>205</v>
      </c>
      <c r="E357">
        <v>2100</v>
      </c>
      <c r="F357" t="s">
        <v>4619</v>
      </c>
      <c r="G357" t="s">
        <v>4620</v>
      </c>
      <c r="H357" t="s">
        <v>4621</v>
      </c>
      <c r="I357" t="s">
        <v>4621</v>
      </c>
      <c r="J357" t="s">
        <v>158</v>
      </c>
      <c r="K357" t="s">
        <v>193</v>
      </c>
    </row>
    <row r="358" spans="1:11" x14ac:dyDescent="0.25">
      <c r="A358">
        <v>315014</v>
      </c>
      <c r="B358" t="s">
        <v>4540</v>
      </c>
      <c r="C358" t="s">
        <v>4622</v>
      </c>
      <c r="D358" t="s">
        <v>1515</v>
      </c>
      <c r="E358">
        <v>3240</v>
      </c>
      <c r="F358" t="s">
        <v>1304</v>
      </c>
      <c r="G358" t="s">
        <v>4623</v>
      </c>
      <c r="H358" t="s">
        <v>4624</v>
      </c>
      <c r="I358" t="s">
        <v>4624</v>
      </c>
      <c r="J358" t="s">
        <v>108</v>
      </c>
      <c r="K358" t="s">
        <v>241</v>
      </c>
    </row>
    <row r="359" spans="1:11" x14ac:dyDescent="0.25">
      <c r="A359">
        <v>315134</v>
      </c>
      <c r="B359" t="s">
        <v>4540</v>
      </c>
      <c r="C359" t="s">
        <v>4625</v>
      </c>
      <c r="D359" t="s">
        <v>1500</v>
      </c>
      <c r="E359">
        <v>3663</v>
      </c>
      <c r="F359" t="s">
        <v>1501</v>
      </c>
      <c r="G359" t="s">
        <v>4626</v>
      </c>
      <c r="H359" t="s">
        <v>4627</v>
      </c>
      <c r="I359" t="s">
        <v>4628</v>
      </c>
      <c r="J359" t="s">
        <v>108</v>
      </c>
      <c r="K359" t="s">
        <v>241</v>
      </c>
    </row>
    <row r="360" spans="1:11" x14ac:dyDescent="0.25">
      <c r="A360">
        <v>316034</v>
      </c>
      <c r="B360" t="s">
        <v>4540</v>
      </c>
      <c r="C360" t="s">
        <v>4629</v>
      </c>
      <c r="D360" t="s">
        <v>2517</v>
      </c>
      <c r="E360">
        <v>2136</v>
      </c>
      <c r="F360" t="s">
        <v>4630</v>
      </c>
      <c r="G360" t="s">
        <v>4631</v>
      </c>
      <c r="H360" t="s">
        <v>4632</v>
      </c>
      <c r="I360" t="s">
        <v>4633</v>
      </c>
      <c r="J360" t="s">
        <v>158</v>
      </c>
      <c r="K360" t="s">
        <v>247</v>
      </c>
    </row>
    <row r="361" spans="1:11" x14ac:dyDescent="0.25">
      <c r="A361">
        <v>316084</v>
      </c>
      <c r="B361" t="s">
        <v>4540</v>
      </c>
      <c r="C361" t="s">
        <v>4634</v>
      </c>
      <c r="D361" t="s">
        <v>2526</v>
      </c>
      <c r="E361">
        <v>2130</v>
      </c>
      <c r="F361" t="s">
        <v>4635</v>
      </c>
      <c r="G361" t="s">
        <v>4636</v>
      </c>
      <c r="H361" t="s">
        <v>4637</v>
      </c>
      <c r="I361" t="s">
        <v>4637</v>
      </c>
      <c r="J361" t="s">
        <v>158</v>
      </c>
      <c r="K361" t="s">
        <v>247</v>
      </c>
    </row>
    <row r="362" spans="1:11" x14ac:dyDescent="0.25">
      <c r="A362">
        <v>316094</v>
      </c>
      <c r="B362" t="s">
        <v>4540</v>
      </c>
      <c r="C362" t="s">
        <v>4638</v>
      </c>
      <c r="D362" t="s">
        <v>2604</v>
      </c>
      <c r="E362">
        <v>2120</v>
      </c>
      <c r="F362" t="s">
        <v>4639</v>
      </c>
      <c r="G362" t="s">
        <v>4640</v>
      </c>
      <c r="H362" t="s">
        <v>4641</v>
      </c>
      <c r="I362" t="s">
        <v>4641</v>
      </c>
      <c r="J362" t="s">
        <v>158</v>
      </c>
      <c r="K362" t="s">
        <v>247</v>
      </c>
    </row>
    <row r="363" spans="1:11" x14ac:dyDescent="0.25">
      <c r="A363">
        <v>317014</v>
      </c>
      <c r="B363" t="s">
        <v>4540</v>
      </c>
      <c r="C363" t="s">
        <v>4642</v>
      </c>
      <c r="D363" t="s">
        <v>443</v>
      </c>
      <c r="E363">
        <v>2340</v>
      </c>
      <c r="F363" t="s">
        <v>4643</v>
      </c>
      <c r="G363" t="s">
        <v>4644</v>
      </c>
      <c r="H363" t="s">
        <v>4645</v>
      </c>
      <c r="I363" t="s">
        <v>4646</v>
      </c>
      <c r="J363" t="s">
        <v>68</v>
      </c>
      <c r="K363" t="s">
        <v>253</v>
      </c>
    </row>
    <row r="364" spans="1:11" x14ac:dyDescent="0.25">
      <c r="A364">
        <v>318024</v>
      </c>
      <c r="B364" t="s">
        <v>4540</v>
      </c>
      <c r="C364" t="s">
        <v>4647</v>
      </c>
      <c r="D364" t="s">
        <v>260</v>
      </c>
      <c r="E364">
        <v>2630</v>
      </c>
      <c r="F364" t="s">
        <v>4648</v>
      </c>
      <c r="G364" t="s">
        <v>4649</v>
      </c>
      <c r="H364" t="s">
        <v>4650</v>
      </c>
      <c r="I364" t="s">
        <v>4651</v>
      </c>
      <c r="J364" t="s">
        <v>127</v>
      </c>
      <c r="K364" t="s">
        <v>264</v>
      </c>
    </row>
    <row r="365" spans="1:11" x14ac:dyDescent="0.25">
      <c r="A365">
        <v>319014</v>
      </c>
      <c r="B365" t="s">
        <v>4540</v>
      </c>
      <c r="C365" t="s">
        <v>4652</v>
      </c>
      <c r="D365" t="s">
        <v>1889</v>
      </c>
      <c r="E365">
        <v>3040</v>
      </c>
      <c r="F365" t="s">
        <v>4653</v>
      </c>
      <c r="G365" t="s">
        <v>4222</v>
      </c>
      <c r="H365" t="s">
        <v>4654</v>
      </c>
      <c r="I365" t="s">
        <v>4654</v>
      </c>
      <c r="J365" t="s">
        <v>96</v>
      </c>
      <c r="K365" t="s">
        <v>275</v>
      </c>
    </row>
    <row r="366" spans="1:11" x14ac:dyDescent="0.25">
      <c r="A366">
        <v>319044</v>
      </c>
      <c r="B366" t="s">
        <v>4540</v>
      </c>
      <c r="C366" t="s">
        <v>4655</v>
      </c>
      <c r="D366" t="s">
        <v>1833</v>
      </c>
      <c r="E366">
        <v>3130</v>
      </c>
      <c r="F366" t="s">
        <v>4212</v>
      </c>
      <c r="G366" t="s">
        <v>4656</v>
      </c>
      <c r="H366" t="s">
        <v>4657</v>
      </c>
      <c r="I366" t="s">
        <v>4657</v>
      </c>
      <c r="J366" t="s">
        <v>96</v>
      </c>
      <c r="K366" t="s">
        <v>275</v>
      </c>
    </row>
    <row r="367" spans="1:11" x14ac:dyDescent="0.25">
      <c r="A367">
        <v>319074</v>
      </c>
      <c r="B367" t="s">
        <v>4540</v>
      </c>
      <c r="C367" t="s">
        <v>4658</v>
      </c>
      <c r="D367" t="s">
        <v>1855</v>
      </c>
      <c r="E367">
        <v>3204</v>
      </c>
      <c r="F367" t="s">
        <v>814</v>
      </c>
      <c r="G367" t="s">
        <v>4659</v>
      </c>
      <c r="H367" t="s">
        <v>4660</v>
      </c>
      <c r="I367" t="s">
        <v>4661</v>
      </c>
      <c r="J367" t="s">
        <v>96</v>
      </c>
      <c r="K367" t="s">
        <v>275</v>
      </c>
    </row>
    <row r="368" spans="1:11" x14ac:dyDescent="0.25">
      <c r="A368">
        <v>320104</v>
      </c>
      <c r="B368" t="s">
        <v>4540</v>
      </c>
      <c r="C368" t="s">
        <v>4662</v>
      </c>
      <c r="D368" t="s">
        <v>302</v>
      </c>
      <c r="E368">
        <v>3270</v>
      </c>
      <c r="F368" t="s">
        <v>4663</v>
      </c>
      <c r="G368" t="s">
        <v>4664</v>
      </c>
      <c r="H368" t="s">
        <v>4665</v>
      </c>
      <c r="I368" t="s">
        <v>4666</v>
      </c>
      <c r="J368" t="s">
        <v>108</v>
      </c>
      <c r="K368" t="s">
        <v>300</v>
      </c>
    </row>
    <row r="369" spans="1:11" x14ac:dyDescent="0.25">
      <c r="A369">
        <v>321014</v>
      </c>
      <c r="B369" t="s">
        <v>4540</v>
      </c>
      <c r="C369" t="s">
        <v>4667</v>
      </c>
      <c r="D369" t="s">
        <v>317</v>
      </c>
      <c r="E369">
        <v>3430</v>
      </c>
      <c r="F369" t="s">
        <v>4668</v>
      </c>
      <c r="G369" t="s">
        <v>4669</v>
      </c>
      <c r="I369" t="s">
        <v>4670</v>
      </c>
      <c r="J369" t="s">
        <v>96</v>
      </c>
      <c r="K369" t="s">
        <v>310</v>
      </c>
    </row>
    <row r="370" spans="1:11" x14ac:dyDescent="0.25">
      <c r="A370">
        <v>322034</v>
      </c>
      <c r="B370" t="s">
        <v>4540</v>
      </c>
      <c r="C370" t="s">
        <v>4671</v>
      </c>
      <c r="D370" t="s">
        <v>2991</v>
      </c>
      <c r="E370">
        <v>3830</v>
      </c>
      <c r="F370" t="s">
        <v>4672</v>
      </c>
      <c r="G370" t="s">
        <v>4673</v>
      </c>
      <c r="H370" t="s">
        <v>4674</v>
      </c>
      <c r="I370" t="s">
        <v>4674</v>
      </c>
      <c r="J370" t="s">
        <v>165</v>
      </c>
      <c r="K370" t="s">
        <v>345</v>
      </c>
    </row>
    <row r="371" spans="1:11" x14ac:dyDescent="0.25">
      <c r="A371">
        <v>325054</v>
      </c>
      <c r="B371" t="s">
        <v>4540</v>
      </c>
      <c r="C371" t="s">
        <v>4675</v>
      </c>
      <c r="D371" t="s">
        <v>468</v>
      </c>
      <c r="E371">
        <v>3910</v>
      </c>
      <c r="F371" t="s">
        <v>4676</v>
      </c>
      <c r="G371" t="s">
        <v>4677</v>
      </c>
      <c r="H371" t="s">
        <v>4678</v>
      </c>
      <c r="I371" t="s">
        <v>4678</v>
      </c>
      <c r="J371" t="s">
        <v>165</v>
      </c>
      <c r="K371" t="s">
        <v>376</v>
      </c>
    </row>
    <row r="372" spans="1:11" x14ac:dyDescent="0.25">
      <c r="A372">
        <v>325074</v>
      </c>
      <c r="B372" t="s">
        <v>4540</v>
      </c>
      <c r="C372" t="s">
        <v>4679</v>
      </c>
      <c r="D372" t="s">
        <v>3031</v>
      </c>
      <c r="E372">
        <v>3920</v>
      </c>
      <c r="F372" t="s">
        <v>4680</v>
      </c>
      <c r="G372" t="s">
        <v>4681</v>
      </c>
      <c r="H372" t="s">
        <v>4682</v>
      </c>
      <c r="I372" t="s">
        <v>4682</v>
      </c>
      <c r="J372" t="s">
        <v>165</v>
      </c>
      <c r="K372" t="s">
        <v>376</v>
      </c>
    </row>
    <row r="373" spans="1:11" x14ac:dyDescent="0.25">
      <c r="A373">
        <v>306015</v>
      </c>
      <c r="B373" t="s">
        <v>4683</v>
      </c>
      <c r="C373" t="s">
        <v>4684</v>
      </c>
      <c r="D373" t="s">
        <v>81</v>
      </c>
      <c r="E373">
        <v>2500</v>
      </c>
      <c r="F373" t="s">
        <v>4685</v>
      </c>
      <c r="G373" t="s">
        <v>4686</v>
      </c>
      <c r="H373" t="s">
        <v>4687</v>
      </c>
      <c r="I373" t="s">
        <v>4687</v>
      </c>
      <c r="K373" t="s">
        <v>69</v>
      </c>
    </row>
    <row r="374" spans="1:11" x14ac:dyDescent="0.25">
      <c r="A374">
        <v>302015</v>
      </c>
      <c r="B374" t="s">
        <v>4683</v>
      </c>
      <c r="C374" t="s">
        <v>4688</v>
      </c>
      <c r="D374" t="s">
        <v>99</v>
      </c>
      <c r="E374">
        <v>3100</v>
      </c>
      <c r="F374" t="s">
        <v>4689</v>
      </c>
      <c r="G374" t="s">
        <v>4690</v>
      </c>
      <c r="I374" t="s">
        <v>4691</v>
      </c>
      <c r="K374" t="s">
        <v>97</v>
      </c>
    </row>
    <row r="375" spans="1:11" x14ac:dyDescent="0.25">
      <c r="A375">
        <v>302025</v>
      </c>
      <c r="B375" t="s">
        <v>4683</v>
      </c>
      <c r="C375" t="s">
        <v>4692</v>
      </c>
      <c r="D375" t="s">
        <v>99</v>
      </c>
      <c r="E375">
        <v>3100</v>
      </c>
      <c r="F375" t="s">
        <v>4693</v>
      </c>
      <c r="G375" t="s">
        <v>4694</v>
      </c>
      <c r="H375" t="s">
        <v>3136</v>
      </c>
      <c r="I375" t="s">
        <v>4695</v>
      </c>
      <c r="K375" t="s">
        <v>97</v>
      </c>
    </row>
    <row r="376" spans="1:11" x14ac:dyDescent="0.25">
      <c r="A376">
        <v>305015</v>
      </c>
      <c r="B376" t="s">
        <v>4683</v>
      </c>
      <c r="C376" t="s">
        <v>4696</v>
      </c>
      <c r="D376" t="s">
        <v>149</v>
      </c>
      <c r="E376">
        <v>3300</v>
      </c>
      <c r="F376" t="s">
        <v>4697</v>
      </c>
      <c r="G376" t="s">
        <v>4698</v>
      </c>
      <c r="H376" t="s">
        <v>4699</v>
      </c>
      <c r="I376" t="s">
        <v>4699</v>
      </c>
      <c r="K376" t="s">
        <v>138</v>
      </c>
    </row>
    <row r="377" spans="1:11" x14ac:dyDescent="0.25">
      <c r="A377">
        <v>308015</v>
      </c>
      <c r="B377" t="s">
        <v>4683</v>
      </c>
      <c r="C377" t="s">
        <v>4700</v>
      </c>
      <c r="D377" t="s">
        <v>2256</v>
      </c>
      <c r="E377">
        <v>2225</v>
      </c>
      <c r="F377" t="s">
        <v>4701</v>
      </c>
      <c r="G377" t="s">
        <v>4702</v>
      </c>
      <c r="H377" t="s">
        <v>4703</v>
      </c>
      <c r="I377" t="s">
        <v>4704</v>
      </c>
      <c r="K377" t="s">
        <v>159</v>
      </c>
    </row>
    <row r="378" spans="1:11" x14ac:dyDescent="0.25">
      <c r="A378">
        <v>309015</v>
      </c>
      <c r="B378" t="s">
        <v>4683</v>
      </c>
      <c r="C378" t="s">
        <v>4705</v>
      </c>
      <c r="D378" t="s">
        <v>2715</v>
      </c>
      <c r="E378">
        <v>3943</v>
      </c>
      <c r="F378" t="s">
        <v>4706</v>
      </c>
      <c r="G378" t="s">
        <v>4707</v>
      </c>
      <c r="H378" t="s">
        <v>3136</v>
      </c>
      <c r="I378" t="s">
        <v>4708</v>
      </c>
      <c r="K378" t="s">
        <v>166</v>
      </c>
    </row>
    <row r="379" spans="1:11" x14ac:dyDescent="0.25">
      <c r="A379">
        <v>310015</v>
      </c>
      <c r="B379" t="s">
        <v>4683</v>
      </c>
      <c r="C379" t="s">
        <v>4709</v>
      </c>
      <c r="D379" t="s">
        <v>2306</v>
      </c>
      <c r="E379">
        <v>2020</v>
      </c>
      <c r="F379" t="s">
        <v>4710</v>
      </c>
      <c r="G379" t="s">
        <v>4711</v>
      </c>
      <c r="H379" t="s">
        <v>4712</v>
      </c>
      <c r="I379" t="s">
        <v>4713</v>
      </c>
      <c r="K379" t="s">
        <v>177</v>
      </c>
    </row>
    <row r="380" spans="1:11" x14ac:dyDescent="0.25">
      <c r="A380">
        <v>311025</v>
      </c>
      <c r="B380" t="s">
        <v>4683</v>
      </c>
      <c r="C380" t="s">
        <v>4714</v>
      </c>
      <c r="D380" t="s">
        <v>2744</v>
      </c>
      <c r="E380">
        <v>3730</v>
      </c>
      <c r="F380" t="s">
        <v>4715</v>
      </c>
      <c r="G380" t="s">
        <v>4716</v>
      </c>
      <c r="H380" t="s">
        <v>4717</v>
      </c>
      <c r="I380" t="s">
        <v>4717</v>
      </c>
      <c r="K380" t="s">
        <v>183</v>
      </c>
    </row>
    <row r="381" spans="1:11" x14ac:dyDescent="0.25">
      <c r="A381">
        <v>311045</v>
      </c>
      <c r="B381" t="s">
        <v>4683</v>
      </c>
      <c r="C381" t="s">
        <v>4718</v>
      </c>
      <c r="D381" t="s">
        <v>2754</v>
      </c>
      <c r="E381">
        <v>2093</v>
      </c>
      <c r="F381" t="s">
        <v>4719</v>
      </c>
      <c r="G381" t="s">
        <v>4720</v>
      </c>
      <c r="I381" t="s">
        <v>4721</v>
      </c>
      <c r="K381" t="s">
        <v>183</v>
      </c>
    </row>
    <row r="382" spans="1:11" x14ac:dyDescent="0.25">
      <c r="A382">
        <v>312015</v>
      </c>
      <c r="B382" t="s">
        <v>4683</v>
      </c>
      <c r="C382" t="s">
        <v>4722</v>
      </c>
      <c r="K382" t="s">
        <v>193</v>
      </c>
    </row>
    <row r="383" spans="1:11" x14ac:dyDescent="0.25">
      <c r="A383">
        <v>312025</v>
      </c>
      <c r="B383" t="s">
        <v>4683</v>
      </c>
      <c r="C383" t="s">
        <v>4723</v>
      </c>
      <c r="D383" t="s">
        <v>200</v>
      </c>
      <c r="E383">
        <v>2000</v>
      </c>
      <c r="F383" t="s">
        <v>4724</v>
      </c>
      <c r="G383" t="s">
        <v>4725</v>
      </c>
      <c r="H383" t="s">
        <v>4726</v>
      </c>
      <c r="I383" t="s">
        <v>4726</v>
      </c>
      <c r="K383" t="s">
        <v>193</v>
      </c>
    </row>
    <row r="384" spans="1:11" x14ac:dyDescent="0.25">
      <c r="A384">
        <v>312035</v>
      </c>
      <c r="B384" t="s">
        <v>4683</v>
      </c>
      <c r="C384" t="s">
        <v>4727</v>
      </c>
      <c r="D384" t="s">
        <v>200</v>
      </c>
      <c r="E384">
        <v>2000</v>
      </c>
      <c r="F384" t="s">
        <v>4728</v>
      </c>
      <c r="G384" t="s">
        <v>4729</v>
      </c>
      <c r="H384" t="s">
        <v>4730</v>
      </c>
      <c r="I384" t="s">
        <v>4730</v>
      </c>
      <c r="K384" t="s">
        <v>193</v>
      </c>
    </row>
    <row r="385" spans="1:11" x14ac:dyDescent="0.25">
      <c r="A385">
        <v>313015</v>
      </c>
      <c r="B385" t="s">
        <v>4683</v>
      </c>
      <c r="C385" t="s">
        <v>4731</v>
      </c>
      <c r="D385" t="s">
        <v>2865</v>
      </c>
      <c r="E385">
        <v>3550</v>
      </c>
      <c r="F385" t="s">
        <v>4732</v>
      </c>
      <c r="G385" t="s">
        <v>4733</v>
      </c>
      <c r="H385" t="s">
        <v>3136</v>
      </c>
      <c r="I385" t="s">
        <v>4734</v>
      </c>
      <c r="K385" t="s">
        <v>214</v>
      </c>
    </row>
    <row r="386" spans="1:11" x14ac:dyDescent="0.25">
      <c r="A386">
        <v>314015</v>
      </c>
      <c r="B386" t="s">
        <v>4683</v>
      </c>
      <c r="C386" t="s">
        <v>4735</v>
      </c>
      <c r="D386" t="s">
        <v>232</v>
      </c>
      <c r="E386">
        <v>3180</v>
      </c>
      <c r="F386" t="s">
        <v>4736</v>
      </c>
      <c r="G386" t="s">
        <v>4737</v>
      </c>
      <c r="H386" t="s">
        <v>4738</v>
      </c>
      <c r="I386" t="s">
        <v>4738</v>
      </c>
      <c r="K386" t="s">
        <v>225</v>
      </c>
    </row>
    <row r="387" spans="1:11" x14ac:dyDescent="0.25">
      <c r="A387">
        <v>315015</v>
      </c>
      <c r="B387" t="s">
        <v>4683</v>
      </c>
      <c r="C387" t="s">
        <v>4739</v>
      </c>
      <c r="D387" t="s">
        <v>1559</v>
      </c>
      <c r="E387">
        <v>3380</v>
      </c>
      <c r="F387" t="s">
        <v>4740</v>
      </c>
      <c r="G387" t="s">
        <v>4741</v>
      </c>
      <c r="H387" t="s">
        <v>4742</v>
      </c>
      <c r="I387" t="s">
        <v>4743</v>
      </c>
      <c r="K387" t="s">
        <v>241</v>
      </c>
    </row>
    <row r="388" spans="1:11" x14ac:dyDescent="0.25">
      <c r="A388">
        <v>316015</v>
      </c>
      <c r="B388" t="s">
        <v>4683</v>
      </c>
      <c r="C388" t="s">
        <v>4744</v>
      </c>
      <c r="D388" t="s">
        <v>4745</v>
      </c>
      <c r="E388">
        <v>2136</v>
      </c>
      <c r="F388" t="s">
        <v>4746</v>
      </c>
      <c r="G388" t="s">
        <v>4747</v>
      </c>
      <c r="H388" t="s">
        <v>4748</v>
      </c>
      <c r="I388" t="s">
        <v>4749</v>
      </c>
      <c r="K388" t="s">
        <v>247</v>
      </c>
    </row>
    <row r="389" spans="1:11" x14ac:dyDescent="0.25">
      <c r="A389">
        <v>316025</v>
      </c>
      <c r="B389" t="s">
        <v>4683</v>
      </c>
      <c r="C389" t="s">
        <v>4750</v>
      </c>
      <c r="D389" t="s">
        <v>2526</v>
      </c>
      <c r="E389">
        <v>2130</v>
      </c>
      <c r="F389" t="s">
        <v>4751</v>
      </c>
      <c r="G389" t="s">
        <v>4752</v>
      </c>
      <c r="H389" t="s">
        <v>4753</v>
      </c>
      <c r="I389" t="s">
        <v>4754</v>
      </c>
      <c r="K389" t="s">
        <v>247</v>
      </c>
    </row>
    <row r="390" spans="1:11" x14ac:dyDescent="0.25">
      <c r="A390">
        <v>318015</v>
      </c>
      <c r="B390" t="s">
        <v>4683</v>
      </c>
      <c r="C390" t="s">
        <v>4755</v>
      </c>
      <c r="D390" t="s">
        <v>448</v>
      </c>
      <c r="E390">
        <v>2620</v>
      </c>
      <c r="F390" t="s">
        <v>4756</v>
      </c>
      <c r="G390" t="s">
        <v>4757</v>
      </c>
      <c r="H390" t="s">
        <v>4758</v>
      </c>
      <c r="I390" t="s">
        <v>4758</v>
      </c>
      <c r="K390" t="s">
        <v>264</v>
      </c>
    </row>
    <row r="391" spans="1:11" x14ac:dyDescent="0.25">
      <c r="A391">
        <v>318025</v>
      </c>
      <c r="B391" t="s">
        <v>4683</v>
      </c>
      <c r="C391" t="s">
        <v>4759</v>
      </c>
      <c r="D391" t="s">
        <v>4760</v>
      </c>
      <c r="E391">
        <v>2731</v>
      </c>
      <c r="F391" t="s">
        <v>4761</v>
      </c>
      <c r="G391" t="s">
        <v>4762</v>
      </c>
      <c r="H391" t="s">
        <v>3136</v>
      </c>
      <c r="I391" t="s">
        <v>4763</v>
      </c>
      <c r="K391" t="s">
        <v>264</v>
      </c>
    </row>
    <row r="392" spans="1:11" x14ac:dyDescent="0.25">
      <c r="A392">
        <v>322015</v>
      </c>
      <c r="B392" t="s">
        <v>4683</v>
      </c>
      <c r="C392" t="s">
        <v>4764</v>
      </c>
      <c r="D392" t="s">
        <v>4765</v>
      </c>
      <c r="E392">
        <v>3822</v>
      </c>
      <c r="F392" t="s">
        <v>4766</v>
      </c>
      <c r="G392" t="s">
        <v>4767</v>
      </c>
      <c r="H392" t="s">
        <v>3136</v>
      </c>
      <c r="I392" t="s">
        <v>4768</v>
      </c>
      <c r="K392" t="s">
        <v>345</v>
      </c>
    </row>
    <row r="393" spans="1:11" x14ac:dyDescent="0.25">
      <c r="A393">
        <v>323025</v>
      </c>
      <c r="B393" t="s">
        <v>4683</v>
      </c>
      <c r="C393" t="s">
        <v>4769</v>
      </c>
      <c r="D393" t="s">
        <v>4770</v>
      </c>
      <c r="E393">
        <v>2754</v>
      </c>
      <c r="F393" t="s">
        <v>4771</v>
      </c>
      <c r="G393" t="s">
        <v>4772</v>
      </c>
      <c r="H393" t="s">
        <v>3136</v>
      </c>
      <c r="I393" t="s">
        <v>4773</v>
      </c>
      <c r="K393" t="s">
        <v>351</v>
      </c>
    </row>
    <row r="394" spans="1:11" x14ac:dyDescent="0.25">
      <c r="A394">
        <v>323035</v>
      </c>
      <c r="B394" t="s">
        <v>4683</v>
      </c>
      <c r="C394" t="s">
        <v>4774</v>
      </c>
      <c r="D394" t="s">
        <v>358</v>
      </c>
      <c r="E394">
        <v>2604</v>
      </c>
      <c r="F394" t="s">
        <v>4775</v>
      </c>
      <c r="G394" t="s">
        <v>4776</v>
      </c>
      <c r="I394" t="s">
        <v>4777</v>
      </c>
      <c r="K394" t="s">
        <v>351</v>
      </c>
    </row>
    <row r="395" spans="1:11" x14ac:dyDescent="0.25">
      <c r="A395">
        <v>321015</v>
      </c>
      <c r="B395" t="s">
        <v>4683</v>
      </c>
      <c r="C395" t="s">
        <v>4778</v>
      </c>
      <c r="D395" t="s">
        <v>336</v>
      </c>
      <c r="E395">
        <v>3400</v>
      </c>
      <c r="F395" t="s">
        <v>4779</v>
      </c>
      <c r="G395" t="s">
        <v>4780</v>
      </c>
      <c r="H395" t="s">
        <v>4781</v>
      </c>
      <c r="K395" t="s">
        <v>310</v>
      </c>
    </row>
    <row r="396" spans="1:11" x14ac:dyDescent="0.25">
      <c r="A396">
        <v>325016</v>
      </c>
      <c r="B396" t="s">
        <v>4782</v>
      </c>
      <c r="C396" t="s">
        <v>4783</v>
      </c>
      <c r="D396" t="s">
        <v>468</v>
      </c>
      <c r="E396">
        <v>3910</v>
      </c>
      <c r="F396" t="s">
        <v>4784</v>
      </c>
      <c r="G396" t="s">
        <v>4785</v>
      </c>
      <c r="H396" t="s">
        <v>4786</v>
      </c>
      <c r="I396" t="s">
        <v>4787</v>
      </c>
      <c r="J396" t="s">
        <v>165</v>
      </c>
      <c r="K396" t="s">
        <v>376</v>
      </c>
    </row>
    <row r="397" spans="1:11" x14ac:dyDescent="0.25">
      <c r="A397">
        <v>306016</v>
      </c>
      <c r="B397" t="s">
        <v>4782</v>
      </c>
      <c r="C397" t="s">
        <v>4788</v>
      </c>
      <c r="D397" t="s">
        <v>81</v>
      </c>
      <c r="E397">
        <v>2500</v>
      </c>
      <c r="F397" t="s">
        <v>4789</v>
      </c>
      <c r="G397" t="s">
        <v>4790</v>
      </c>
      <c r="H397" t="s">
        <v>4791</v>
      </c>
      <c r="I397" t="s">
        <v>4792</v>
      </c>
      <c r="J397" t="s">
        <v>68</v>
      </c>
      <c r="K397" t="s">
        <v>69</v>
      </c>
    </row>
    <row r="398" spans="1:11" x14ac:dyDescent="0.25">
      <c r="A398">
        <v>306026</v>
      </c>
      <c r="B398" t="s">
        <v>4782</v>
      </c>
      <c r="C398" t="s">
        <v>4793</v>
      </c>
      <c r="D398" t="s">
        <v>81</v>
      </c>
      <c r="E398">
        <v>2500</v>
      </c>
      <c r="F398" t="s">
        <v>4794</v>
      </c>
      <c r="G398" t="s">
        <v>4795</v>
      </c>
      <c r="H398" t="s">
        <v>4796</v>
      </c>
      <c r="I398" t="s">
        <v>4797</v>
      </c>
      <c r="J398" t="s">
        <v>68</v>
      </c>
      <c r="K398" t="s">
        <v>69</v>
      </c>
    </row>
    <row r="399" spans="1:11" x14ac:dyDescent="0.25">
      <c r="A399">
        <v>306036</v>
      </c>
      <c r="B399" t="s">
        <v>4782</v>
      </c>
      <c r="C399" t="s">
        <v>4798</v>
      </c>
      <c r="D399" t="s">
        <v>64</v>
      </c>
      <c r="E399">
        <v>2560</v>
      </c>
      <c r="F399" t="s">
        <v>4799</v>
      </c>
      <c r="G399" t="s">
        <v>4800</v>
      </c>
      <c r="H399" t="s">
        <v>4801</v>
      </c>
      <c r="I399" t="s">
        <v>4801</v>
      </c>
      <c r="J399" t="s">
        <v>68</v>
      </c>
      <c r="K399" t="s">
        <v>69</v>
      </c>
    </row>
    <row r="400" spans="1:11" x14ac:dyDescent="0.25">
      <c r="A400">
        <v>306046</v>
      </c>
      <c r="B400" t="s">
        <v>4782</v>
      </c>
      <c r="C400" t="s">
        <v>4802</v>
      </c>
      <c r="D400" t="s">
        <v>390</v>
      </c>
      <c r="E400">
        <v>2442</v>
      </c>
      <c r="F400" t="s">
        <v>4803</v>
      </c>
      <c r="G400" t="s">
        <v>4804</v>
      </c>
      <c r="H400" t="s">
        <v>4805</v>
      </c>
      <c r="I400" t="s">
        <v>4805</v>
      </c>
      <c r="J400" t="s">
        <v>68</v>
      </c>
      <c r="K400" t="s">
        <v>69</v>
      </c>
    </row>
    <row r="401" spans="1:11" x14ac:dyDescent="0.25">
      <c r="A401">
        <v>306056</v>
      </c>
      <c r="B401" t="s">
        <v>4782</v>
      </c>
      <c r="C401" t="s">
        <v>4806</v>
      </c>
      <c r="D401" t="s">
        <v>847</v>
      </c>
      <c r="E401">
        <v>2540</v>
      </c>
      <c r="F401" t="s">
        <v>4807</v>
      </c>
      <c r="G401" t="s">
        <v>4808</v>
      </c>
      <c r="H401" t="s">
        <v>4809</v>
      </c>
      <c r="I401" t="s">
        <v>4810</v>
      </c>
      <c r="J401" t="s">
        <v>68</v>
      </c>
      <c r="K401" t="s">
        <v>69</v>
      </c>
    </row>
    <row r="402" spans="1:11" x14ac:dyDescent="0.25">
      <c r="A402">
        <v>306066</v>
      </c>
      <c r="B402" t="s">
        <v>4782</v>
      </c>
      <c r="C402" t="s">
        <v>4811</v>
      </c>
      <c r="D402" t="s">
        <v>932</v>
      </c>
      <c r="E402">
        <v>2521</v>
      </c>
      <c r="F402" t="s">
        <v>4812</v>
      </c>
      <c r="G402" t="s">
        <v>4813</v>
      </c>
      <c r="H402" t="s">
        <v>4814</v>
      </c>
      <c r="J402" t="s">
        <v>68</v>
      </c>
      <c r="K402" t="s">
        <v>69</v>
      </c>
    </row>
    <row r="403" spans="1:11" x14ac:dyDescent="0.25">
      <c r="A403">
        <v>302016</v>
      </c>
      <c r="B403" t="s">
        <v>4782</v>
      </c>
      <c r="C403" t="s">
        <v>4815</v>
      </c>
      <c r="D403" t="s">
        <v>99</v>
      </c>
      <c r="E403">
        <v>3100</v>
      </c>
      <c r="F403" t="s">
        <v>4816</v>
      </c>
      <c r="G403" t="s">
        <v>4817</v>
      </c>
      <c r="H403" t="s">
        <v>4818</v>
      </c>
      <c r="I403" t="s">
        <v>4819</v>
      </c>
      <c r="J403" t="s">
        <v>96</v>
      </c>
      <c r="K403" t="s">
        <v>97</v>
      </c>
    </row>
    <row r="404" spans="1:11" x14ac:dyDescent="0.25">
      <c r="A404">
        <v>302026</v>
      </c>
      <c r="B404" t="s">
        <v>4782</v>
      </c>
      <c r="C404" t="s">
        <v>4820</v>
      </c>
      <c r="D404" t="s">
        <v>99</v>
      </c>
      <c r="E404">
        <v>3100</v>
      </c>
      <c r="F404" t="s">
        <v>4821</v>
      </c>
      <c r="G404" t="s">
        <v>4822</v>
      </c>
      <c r="H404" t="s">
        <v>4823</v>
      </c>
      <c r="I404" t="s">
        <v>4823</v>
      </c>
      <c r="J404" t="s">
        <v>96</v>
      </c>
      <c r="K404" t="s">
        <v>97</v>
      </c>
    </row>
    <row r="405" spans="1:11" x14ac:dyDescent="0.25">
      <c r="A405">
        <v>302036</v>
      </c>
      <c r="B405" t="s">
        <v>4782</v>
      </c>
      <c r="C405" t="s">
        <v>4824</v>
      </c>
      <c r="D405" t="s">
        <v>99</v>
      </c>
      <c r="E405">
        <v>3100</v>
      </c>
      <c r="F405" t="s">
        <v>395</v>
      </c>
      <c r="G405" t="s">
        <v>4825</v>
      </c>
      <c r="I405" t="s">
        <v>4826</v>
      </c>
      <c r="J405" t="s">
        <v>96</v>
      </c>
      <c r="K405" t="s">
        <v>97</v>
      </c>
    </row>
    <row r="406" spans="1:11" x14ac:dyDescent="0.25">
      <c r="A406">
        <v>302046</v>
      </c>
      <c r="B406" t="s">
        <v>4782</v>
      </c>
      <c r="C406" t="s">
        <v>4827</v>
      </c>
      <c r="D406" t="s">
        <v>99</v>
      </c>
      <c r="E406">
        <v>3100</v>
      </c>
      <c r="F406" t="s">
        <v>4828</v>
      </c>
      <c r="G406" t="s">
        <v>4829</v>
      </c>
      <c r="H406" t="s">
        <v>4830</v>
      </c>
      <c r="I406" t="s">
        <v>4831</v>
      </c>
      <c r="J406" t="s">
        <v>96</v>
      </c>
      <c r="K406" t="s">
        <v>97</v>
      </c>
    </row>
    <row r="407" spans="1:11" x14ac:dyDescent="0.25">
      <c r="A407">
        <v>301016</v>
      </c>
      <c r="B407" t="s">
        <v>4782</v>
      </c>
      <c r="C407" t="s">
        <v>4832</v>
      </c>
      <c r="D407" t="s">
        <v>4833</v>
      </c>
      <c r="E407">
        <v>3500</v>
      </c>
      <c r="F407" t="s">
        <v>4834</v>
      </c>
      <c r="G407" t="s">
        <v>4835</v>
      </c>
      <c r="H407" t="s">
        <v>4836</v>
      </c>
      <c r="I407" t="s">
        <v>4837</v>
      </c>
      <c r="J407" t="s">
        <v>165</v>
      </c>
      <c r="K407" t="s">
        <v>383</v>
      </c>
    </row>
    <row r="408" spans="1:11" x14ac:dyDescent="0.25">
      <c r="A408">
        <v>301026</v>
      </c>
      <c r="B408" t="s">
        <v>4782</v>
      </c>
      <c r="C408" t="s">
        <v>4838</v>
      </c>
      <c r="D408" t="s">
        <v>4833</v>
      </c>
      <c r="E408">
        <v>3500</v>
      </c>
      <c r="F408" t="s">
        <v>4839</v>
      </c>
      <c r="G408" t="s">
        <v>4840</v>
      </c>
      <c r="H408" t="s">
        <v>4841</v>
      </c>
      <c r="I408" t="s">
        <v>4842</v>
      </c>
      <c r="J408" t="s">
        <v>165</v>
      </c>
      <c r="K408" t="s">
        <v>383</v>
      </c>
    </row>
    <row r="409" spans="1:11" x14ac:dyDescent="0.25">
      <c r="A409">
        <v>301036</v>
      </c>
      <c r="B409" t="s">
        <v>4782</v>
      </c>
      <c r="C409" t="s">
        <v>4843</v>
      </c>
      <c r="D409" t="s">
        <v>4833</v>
      </c>
      <c r="E409">
        <v>3500</v>
      </c>
      <c r="F409" t="s">
        <v>4844</v>
      </c>
      <c r="G409" t="s">
        <v>4845</v>
      </c>
      <c r="H409" t="s">
        <v>4846</v>
      </c>
      <c r="I409" t="s">
        <v>4847</v>
      </c>
      <c r="J409" t="s">
        <v>165</v>
      </c>
      <c r="K409" t="s">
        <v>383</v>
      </c>
    </row>
    <row r="410" spans="1:11" x14ac:dyDescent="0.25">
      <c r="A410">
        <v>301046</v>
      </c>
      <c r="B410" t="s">
        <v>4782</v>
      </c>
      <c r="C410" t="s">
        <v>4848</v>
      </c>
      <c r="D410" t="s">
        <v>4833</v>
      </c>
      <c r="E410">
        <v>3500</v>
      </c>
      <c r="F410" t="s">
        <v>404</v>
      </c>
      <c r="G410" t="s">
        <v>4849</v>
      </c>
      <c r="H410" t="s">
        <v>4850</v>
      </c>
      <c r="I410" t="s">
        <v>4851</v>
      </c>
      <c r="J410" t="s">
        <v>165</v>
      </c>
      <c r="K410" t="s">
        <v>383</v>
      </c>
    </row>
    <row r="411" spans="1:11" x14ac:dyDescent="0.25">
      <c r="A411">
        <v>301056</v>
      </c>
      <c r="B411" t="s">
        <v>4782</v>
      </c>
      <c r="C411" t="s">
        <v>4852</v>
      </c>
      <c r="D411" t="s">
        <v>4833</v>
      </c>
      <c r="E411">
        <v>3500</v>
      </c>
      <c r="F411" t="s">
        <v>4853</v>
      </c>
      <c r="G411" t="s">
        <v>4854</v>
      </c>
      <c r="H411" t="s">
        <v>4855</v>
      </c>
      <c r="I411" t="s">
        <v>4856</v>
      </c>
      <c r="J411" t="s">
        <v>165</v>
      </c>
      <c r="K411" t="s">
        <v>383</v>
      </c>
    </row>
    <row r="412" spans="1:11" x14ac:dyDescent="0.25">
      <c r="A412">
        <v>303016</v>
      </c>
      <c r="B412" t="s">
        <v>4782</v>
      </c>
      <c r="C412" t="s">
        <v>4857</v>
      </c>
      <c r="D412" t="s">
        <v>4858</v>
      </c>
      <c r="E412">
        <v>3340</v>
      </c>
      <c r="F412" t="s">
        <v>4859</v>
      </c>
      <c r="G412" t="s">
        <v>4860</v>
      </c>
      <c r="I412" t="s">
        <v>4861</v>
      </c>
      <c r="J412" t="s">
        <v>108</v>
      </c>
      <c r="K412" t="s">
        <v>109</v>
      </c>
    </row>
    <row r="413" spans="1:11" x14ac:dyDescent="0.25">
      <c r="A413">
        <v>304016</v>
      </c>
      <c r="B413" t="s">
        <v>4782</v>
      </c>
      <c r="C413" t="s">
        <v>4862</v>
      </c>
      <c r="D413" t="s">
        <v>123</v>
      </c>
      <c r="E413">
        <v>2700</v>
      </c>
      <c r="F413" t="s">
        <v>4863</v>
      </c>
      <c r="G413" t="s">
        <v>4864</v>
      </c>
      <c r="H413" t="s">
        <v>4865</v>
      </c>
      <c r="I413" t="s">
        <v>4866</v>
      </c>
      <c r="J413" t="s">
        <v>127</v>
      </c>
      <c r="K413" t="s">
        <v>128</v>
      </c>
    </row>
    <row r="414" spans="1:11" x14ac:dyDescent="0.25">
      <c r="A414">
        <v>304026</v>
      </c>
      <c r="B414" t="s">
        <v>4782</v>
      </c>
      <c r="C414" t="s">
        <v>4867</v>
      </c>
      <c r="D414" t="s">
        <v>123</v>
      </c>
      <c r="E414">
        <v>2700</v>
      </c>
      <c r="F414" t="s">
        <v>4868</v>
      </c>
      <c r="G414" t="s">
        <v>4869</v>
      </c>
      <c r="H414" t="s">
        <v>4870</v>
      </c>
      <c r="I414" t="s">
        <v>4871</v>
      </c>
      <c r="J414" t="s">
        <v>127</v>
      </c>
      <c r="K414" t="s">
        <v>128</v>
      </c>
    </row>
    <row r="415" spans="1:11" x14ac:dyDescent="0.25">
      <c r="A415">
        <v>304036</v>
      </c>
      <c r="B415" t="s">
        <v>4782</v>
      </c>
      <c r="C415" t="s">
        <v>4872</v>
      </c>
      <c r="D415" t="s">
        <v>123</v>
      </c>
      <c r="E415">
        <v>2700</v>
      </c>
      <c r="F415" t="s">
        <v>4873</v>
      </c>
      <c r="G415" t="s">
        <v>4874</v>
      </c>
      <c r="H415" t="s">
        <v>4875</v>
      </c>
      <c r="I415" t="s">
        <v>4876</v>
      </c>
      <c r="J415" t="s">
        <v>127</v>
      </c>
      <c r="K415" t="s">
        <v>128</v>
      </c>
    </row>
    <row r="416" spans="1:11" x14ac:dyDescent="0.25">
      <c r="A416">
        <v>304046</v>
      </c>
      <c r="B416" t="s">
        <v>4782</v>
      </c>
      <c r="C416" t="s">
        <v>4877</v>
      </c>
      <c r="D416" t="s">
        <v>123</v>
      </c>
      <c r="E416">
        <v>2700</v>
      </c>
      <c r="F416" t="s">
        <v>4878</v>
      </c>
      <c r="G416" t="s">
        <v>4879</v>
      </c>
      <c r="H416" t="s">
        <v>4880</v>
      </c>
      <c r="I416" t="s">
        <v>4881</v>
      </c>
      <c r="J416" t="s">
        <v>127</v>
      </c>
      <c r="K416" t="s">
        <v>128</v>
      </c>
    </row>
    <row r="417" spans="1:11" x14ac:dyDescent="0.25">
      <c r="A417">
        <v>305016</v>
      </c>
      <c r="B417" t="s">
        <v>4782</v>
      </c>
      <c r="C417" t="s">
        <v>4882</v>
      </c>
      <c r="D417" t="s">
        <v>1380</v>
      </c>
      <c r="E417">
        <v>3353</v>
      </c>
      <c r="F417" t="s">
        <v>4883</v>
      </c>
      <c r="G417" t="s">
        <v>4884</v>
      </c>
      <c r="H417" t="s">
        <v>4885</v>
      </c>
      <c r="I417" t="s">
        <v>4886</v>
      </c>
      <c r="J417" t="s">
        <v>108</v>
      </c>
      <c r="K417" t="s">
        <v>138</v>
      </c>
    </row>
    <row r="418" spans="1:11" x14ac:dyDescent="0.25">
      <c r="A418">
        <v>305026</v>
      </c>
      <c r="B418" t="s">
        <v>4782</v>
      </c>
      <c r="C418" t="s">
        <v>4887</v>
      </c>
      <c r="D418" t="s">
        <v>149</v>
      </c>
      <c r="E418">
        <v>3300</v>
      </c>
      <c r="F418" t="s">
        <v>4888</v>
      </c>
      <c r="G418" t="s">
        <v>4889</v>
      </c>
      <c r="H418" t="s">
        <v>4890</v>
      </c>
      <c r="I418" t="s">
        <v>4891</v>
      </c>
      <c r="J418" t="s">
        <v>108</v>
      </c>
      <c r="K418" t="s">
        <v>138</v>
      </c>
    </row>
    <row r="419" spans="1:11" x14ac:dyDescent="0.25">
      <c r="A419">
        <v>307016</v>
      </c>
      <c r="B419" t="s">
        <v>4782</v>
      </c>
      <c r="C419" t="s">
        <v>4892</v>
      </c>
      <c r="D419" t="s">
        <v>4893</v>
      </c>
      <c r="E419">
        <v>2460</v>
      </c>
      <c r="F419" t="s">
        <v>4894</v>
      </c>
      <c r="G419" t="s">
        <v>4895</v>
      </c>
      <c r="I419" t="s">
        <v>4896</v>
      </c>
      <c r="J419" t="s">
        <v>68</v>
      </c>
      <c r="K419" t="s">
        <v>988</v>
      </c>
    </row>
    <row r="420" spans="1:11" x14ac:dyDescent="0.25">
      <c r="A420">
        <v>307026</v>
      </c>
      <c r="B420" t="s">
        <v>4782</v>
      </c>
      <c r="C420" t="s">
        <v>4897</v>
      </c>
      <c r="D420" t="s">
        <v>1118</v>
      </c>
      <c r="E420">
        <v>2320</v>
      </c>
      <c r="F420" t="s">
        <v>4898</v>
      </c>
      <c r="G420" t="s">
        <v>4899</v>
      </c>
      <c r="I420" t="s">
        <v>4900</v>
      </c>
      <c r="J420" t="s">
        <v>68</v>
      </c>
      <c r="K420" t="s">
        <v>988</v>
      </c>
    </row>
    <row r="421" spans="1:11" x14ac:dyDescent="0.25">
      <c r="A421">
        <v>308016</v>
      </c>
      <c r="B421" t="s">
        <v>4782</v>
      </c>
      <c r="C421" t="s">
        <v>4901</v>
      </c>
      <c r="D421" t="s">
        <v>2133</v>
      </c>
      <c r="E421">
        <v>2230</v>
      </c>
      <c r="F421" t="s">
        <v>4902</v>
      </c>
      <c r="G421" t="s">
        <v>4903</v>
      </c>
      <c r="H421" t="s">
        <v>4904</v>
      </c>
      <c r="I421" t="s">
        <v>4905</v>
      </c>
      <c r="J421" t="s">
        <v>158</v>
      </c>
      <c r="K421" t="s">
        <v>159</v>
      </c>
    </row>
    <row r="422" spans="1:11" x14ac:dyDescent="0.25">
      <c r="A422">
        <v>308026</v>
      </c>
      <c r="B422" t="s">
        <v>4782</v>
      </c>
      <c r="C422" t="s">
        <v>4906</v>
      </c>
      <c r="D422" t="s">
        <v>2115</v>
      </c>
      <c r="E422">
        <v>2232</v>
      </c>
      <c r="F422" t="s">
        <v>3724</v>
      </c>
      <c r="G422" t="s">
        <v>4907</v>
      </c>
      <c r="H422" t="s">
        <v>4908</v>
      </c>
      <c r="I422" t="s">
        <v>4909</v>
      </c>
      <c r="J422" t="s">
        <v>158</v>
      </c>
      <c r="K422" t="s">
        <v>159</v>
      </c>
    </row>
    <row r="423" spans="1:11" x14ac:dyDescent="0.25">
      <c r="A423">
        <v>308036</v>
      </c>
      <c r="B423" t="s">
        <v>4782</v>
      </c>
      <c r="C423" t="s">
        <v>4910</v>
      </c>
      <c r="D423" t="s">
        <v>2138</v>
      </c>
      <c r="E423">
        <v>2301</v>
      </c>
      <c r="F423" t="s">
        <v>4911</v>
      </c>
      <c r="G423" t="s">
        <v>4912</v>
      </c>
      <c r="H423" t="s">
        <v>4913</v>
      </c>
      <c r="I423" t="s">
        <v>4914</v>
      </c>
      <c r="J423" t="s">
        <v>158</v>
      </c>
      <c r="K423" t="s">
        <v>159</v>
      </c>
    </row>
    <row r="424" spans="1:11" x14ac:dyDescent="0.25">
      <c r="A424">
        <v>309016</v>
      </c>
      <c r="B424" t="s">
        <v>4782</v>
      </c>
      <c r="C424" t="s">
        <v>4915</v>
      </c>
      <c r="D424" t="s">
        <v>2664</v>
      </c>
      <c r="E424">
        <v>3950</v>
      </c>
      <c r="F424" t="s">
        <v>4916</v>
      </c>
      <c r="G424" t="s">
        <v>4917</v>
      </c>
      <c r="H424" t="s">
        <v>4918</v>
      </c>
      <c r="I424" t="s">
        <v>4918</v>
      </c>
      <c r="J424" t="s">
        <v>165</v>
      </c>
      <c r="K424" t="s">
        <v>166</v>
      </c>
    </row>
    <row r="425" spans="1:11" x14ac:dyDescent="0.25">
      <c r="A425">
        <v>310016</v>
      </c>
      <c r="B425" t="s">
        <v>4782</v>
      </c>
      <c r="C425" t="s">
        <v>4919</v>
      </c>
      <c r="D425" t="s">
        <v>2306</v>
      </c>
      <c r="E425">
        <v>2020</v>
      </c>
      <c r="F425" t="s">
        <v>4920</v>
      </c>
      <c r="G425" t="s">
        <v>4921</v>
      </c>
      <c r="H425" t="s">
        <v>4922</v>
      </c>
      <c r="I425" t="s">
        <v>4923</v>
      </c>
      <c r="J425" t="s">
        <v>158</v>
      </c>
      <c r="K425" t="s">
        <v>177</v>
      </c>
    </row>
    <row r="426" spans="1:11" x14ac:dyDescent="0.25">
      <c r="A426">
        <v>310026</v>
      </c>
      <c r="B426" t="s">
        <v>4782</v>
      </c>
      <c r="C426" t="s">
        <v>4924</v>
      </c>
      <c r="D426" t="s">
        <v>2306</v>
      </c>
      <c r="E426">
        <v>2020</v>
      </c>
      <c r="F426" t="s">
        <v>1213</v>
      </c>
      <c r="G426" t="s">
        <v>4925</v>
      </c>
      <c r="H426" t="s">
        <v>4926</v>
      </c>
      <c r="I426" t="s">
        <v>4927</v>
      </c>
      <c r="J426" t="s">
        <v>158</v>
      </c>
      <c r="K426" t="s">
        <v>177</v>
      </c>
    </row>
    <row r="427" spans="1:11" x14ac:dyDescent="0.25">
      <c r="A427">
        <v>311016</v>
      </c>
      <c r="B427" t="s">
        <v>4782</v>
      </c>
      <c r="C427" t="s">
        <v>4928</v>
      </c>
      <c r="D427" t="s">
        <v>185</v>
      </c>
      <c r="E427">
        <v>3580</v>
      </c>
      <c r="F427" t="s">
        <v>4929</v>
      </c>
      <c r="G427" t="s">
        <v>4930</v>
      </c>
      <c r="H427" t="s">
        <v>4931</v>
      </c>
      <c r="I427" t="s">
        <v>4932</v>
      </c>
      <c r="J427" t="s">
        <v>165</v>
      </c>
      <c r="K427" t="s">
        <v>183</v>
      </c>
    </row>
    <row r="428" spans="1:11" x14ac:dyDescent="0.25">
      <c r="A428">
        <v>312016</v>
      </c>
      <c r="B428" t="s">
        <v>4782</v>
      </c>
      <c r="C428" t="s">
        <v>4933</v>
      </c>
      <c r="D428" t="s">
        <v>200</v>
      </c>
      <c r="E428">
        <v>2000</v>
      </c>
      <c r="F428" t="s">
        <v>4934</v>
      </c>
      <c r="G428" t="s">
        <v>4935</v>
      </c>
      <c r="H428" t="s">
        <v>4936</v>
      </c>
      <c r="I428" t="s">
        <v>4937</v>
      </c>
      <c r="J428" t="s">
        <v>158</v>
      </c>
      <c r="K428" t="s">
        <v>193</v>
      </c>
    </row>
    <row r="429" spans="1:11" x14ac:dyDescent="0.25">
      <c r="A429">
        <v>312026</v>
      </c>
      <c r="B429" t="s">
        <v>4782</v>
      </c>
      <c r="C429" t="s">
        <v>4938</v>
      </c>
      <c r="D429" t="s">
        <v>205</v>
      </c>
      <c r="E429">
        <v>2100</v>
      </c>
      <c r="F429" t="s">
        <v>4939</v>
      </c>
      <c r="G429" t="s">
        <v>4940</v>
      </c>
      <c r="H429" t="s">
        <v>4941</v>
      </c>
      <c r="I429" t="s">
        <v>4942</v>
      </c>
      <c r="J429" t="s">
        <v>158</v>
      </c>
      <c r="K429" t="s">
        <v>193</v>
      </c>
    </row>
    <row r="430" spans="1:11" x14ac:dyDescent="0.25">
      <c r="A430">
        <v>314016</v>
      </c>
      <c r="B430" t="s">
        <v>4782</v>
      </c>
      <c r="C430" t="s">
        <v>4943</v>
      </c>
      <c r="D430" t="s">
        <v>232</v>
      </c>
      <c r="E430">
        <v>3180</v>
      </c>
      <c r="F430" t="s">
        <v>4944</v>
      </c>
      <c r="G430" t="s">
        <v>4945</v>
      </c>
      <c r="H430" t="s">
        <v>4946</v>
      </c>
      <c r="I430" t="s">
        <v>4947</v>
      </c>
      <c r="J430" t="s">
        <v>96</v>
      </c>
      <c r="K430" t="s">
        <v>225</v>
      </c>
    </row>
    <row r="431" spans="1:11" x14ac:dyDescent="0.25">
      <c r="A431">
        <v>315016</v>
      </c>
      <c r="B431" t="s">
        <v>4782</v>
      </c>
      <c r="C431" t="s">
        <v>4948</v>
      </c>
      <c r="D431" t="s">
        <v>1530</v>
      </c>
      <c r="E431">
        <v>3390</v>
      </c>
      <c r="F431" t="s">
        <v>4949</v>
      </c>
      <c r="G431" t="s">
        <v>4950</v>
      </c>
      <c r="H431" t="s">
        <v>4951</v>
      </c>
      <c r="I431" t="s">
        <v>4952</v>
      </c>
      <c r="J431" t="s">
        <v>108</v>
      </c>
      <c r="K431" t="s">
        <v>241</v>
      </c>
    </row>
    <row r="432" spans="1:11" x14ac:dyDescent="0.25">
      <c r="A432">
        <v>316016</v>
      </c>
      <c r="B432" t="s">
        <v>4782</v>
      </c>
      <c r="C432" t="s">
        <v>4953</v>
      </c>
      <c r="D432" t="s">
        <v>4745</v>
      </c>
      <c r="E432">
        <v>2136</v>
      </c>
      <c r="F432" t="s">
        <v>4954</v>
      </c>
      <c r="G432" t="s">
        <v>4955</v>
      </c>
      <c r="H432" t="s">
        <v>4956</v>
      </c>
      <c r="I432" t="s">
        <v>4957</v>
      </c>
      <c r="J432" t="s">
        <v>158</v>
      </c>
      <c r="K432" t="s">
        <v>247</v>
      </c>
    </row>
    <row r="433" spans="1:11" x14ac:dyDescent="0.25">
      <c r="A433">
        <v>316026</v>
      </c>
      <c r="B433" t="s">
        <v>4782</v>
      </c>
      <c r="C433" t="s">
        <v>4958</v>
      </c>
      <c r="D433" t="s">
        <v>2526</v>
      </c>
      <c r="E433">
        <v>2130</v>
      </c>
      <c r="F433" t="s">
        <v>4959</v>
      </c>
      <c r="G433" t="s">
        <v>4960</v>
      </c>
      <c r="H433" t="s">
        <v>4961</v>
      </c>
      <c r="I433" t="s">
        <v>4961</v>
      </c>
      <c r="J433" t="s">
        <v>158</v>
      </c>
      <c r="K433" t="s">
        <v>247</v>
      </c>
    </row>
    <row r="434" spans="1:11" x14ac:dyDescent="0.25">
      <c r="A434">
        <v>316036</v>
      </c>
      <c r="B434" t="s">
        <v>4782</v>
      </c>
      <c r="C434" t="s">
        <v>4962</v>
      </c>
      <c r="D434" t="s">
        <v>4963</v>
      </c>
      <c r="E434">
        <v>2120</v>
      </c>
      <c r="F434" t="s">
        <v>4964</v>
      </c>
      <c r="G434" t="s">
        <v>4965</v>
      </c>
      <c r="H434" t="s">
        <v>4966</v>
      </c>
      <c r="I434" t="s">
        <v>4967</v>
      </c>
      <c r="J434" t="s">
        <v>158</v>
      </c>
      <c r="K434" t="s">
        <v>247</v>
      </c>
    </row>
    <row r="435" spans="1:11" x14ac:dyDescent="0.25">
      <c r="A435">
        <v>317016</v>
      </c>
      <c r="B435" t="s">
        <v>4782</v>
      </c>
      <c r="C435" t="s">
        <v>4968</v>
      </c>
      <c r="D435" t="s">
        <v>443</v>
      </c>
      <c r="E435">
        <v>2340</v>
      </c>
      <c r="F435" t="s">
        <v>4969</v>
      </c>
      <c r="G435" t="s">
        <v>4970</v>
      </c>
      <c r="H435" t="s">
        <v>4971</v>
      </c>
      <c r="I435" t="s">
        <v>4972</v>
      </c>
      <c r="J435" t="s">
        <v>68</v>
      </c>
      <c r="K435" t="s">
        <v>253</v>
      </c>
    </row>
    <row r="436" spans="1:11" x14ac:dyDescent="0.25">
      <c r="A436">
        <v>317026</v>
      </c>
      <c r="B436" t="s">
        <v>4782</v>
      </c>
      <c r="C436" t="s">
        <v>4973</v>
      </c>
      <c r="D436" t="s">
        <v>443</v>
      </c>
      <c r="E436">
        <v>2340</v>
      </c>
      <c r="F436" t="s">
        <v>4974</v>
      </c>
      <c r="G436" t="s">
        <v>4975</v>
      </c>
      <c r="H436" t="s">
        <v>4976</v>
      </c>
      <c r="I436" t="s">
        <v>4977</v>
      </c>
      <c r="J436" t="s">
        <v>68</v>
      </c>
      <c r="K436" t="s">
        <v>253</v>
      </c>
    </row>
    <row r="437" spans="1:11" x14ac:dyDescent="0.25">
      <c r="A437">
        <v>317036</v>
      </c>
      <c r="B437" t="s">
        <v>4782</v>
      </c>
      <c r="C437" t="s">
        <v>4978</v>
      </c>
      <c r="D437" t="s">
        <v>1202</v>
      </c>
      <c r="E437">
        <v>2380</v>
      </c>
      <c r="F437" t="s">
        <v>4979</v>
      </c>
      <c r="G437" t="s">
        <v>4980</v>
      </c>
      <c r="H437" t="s">
        <v>4981</v>
      </c>
      <c r="I437" t="s">
        <v>4981</v>
      </c>
      <c r="J437" t="s">
        <v>68</v>
      </c>
      <c r="K437" t="s">
        <v>253</v>
      </c>
    </row>
    <row r="438" spans="1:11" x14ac:dyDescent="0.25">
      <c r="A438">
        <v>317046</v>
      </c>
      <c r="B438" t="s">
        <v>4782</v>
      </c>
      <c r="C438" t="s">
        <v>4982</v>
      </c>
      <c r="D438" t="s">
        <v>249</v>
      </c>
      <c r="E438">
        <v>2344</v>
      </c>
      <c r="F438" t="s">
        <v>4983</v>
      </c>
      <c r="G438" t="s">
        <v>4984</v>
      </c>
      <c r="H438" t="s">
        <v>4985</v>
      </c>
      <c r="I438" t="s">
        <v>4986</v>
      </c>
      <c r="J438" t="s">
        <v>68</v>
      </c>
      <c r="K438" t="s">
        <v>253</v>
      </c>
    </row>
    <row r="439" spans="1:11" x14ac:dyDescent="0.25">
      <c r="A439">
        <v>317056</v>
      </c>
      <c r="B439" t="s">
        <v>4782</v>
      </c>
      <c r="C439" t="s">
        <v>4987</v>
      </c>
      <c r="D439" t="s">
        <v>249</v>
      </c>
      <c r="E439">
        <v>2344</v>
      </c>
      <c r="F439" t="s">
        <v>4988</v>
      </c>
      <c r="G439" t="s">
        <v>4989</v>
      </c>
      <c r="I439" t="s">
        <v>4990</v>
      </c>
      <c r="J439" t="s">
        <v>68</v>
      </c>
      <c r="K439" t="s">
        <v>253</v>
      </c>
    </row>
    <row r="440" spans="1:11" x14ac:dyDescent="0.25">
      <c r="A440">
        <v>317066</v>
      </c>
      <c r="B440" t="s">
        <v>4782</v>
      </c>
      <c r="C440" t="s">
        <v>4991</v>
      </c>
      <c r="D440" t="s">
        <v>1153</v>
      </c>
      <c r="E440">
        <v>2353</v>
      </c>
      <c r="F440" t="s">
        <v>4992</v>
      </c>
      <c r="G440" t="s">
        <v>4993</v>
      </c>
      <c r="H440" t="s">
        <v>4994</v>
      </c>
      <c r="I440" t="s">
        <v>4995</v>
      </c>
      <c r="J440" t="s">
        <v>68</v>
      </c>
      <c r="K440" t="s">
        <v>253</v>
      </c>
    </row>
    <row r="441" spans="1:11" x14ac:dyDescent="0.25">
      <c r="A441">
        <v>317076</v>
      </c>
      <c r="B441" t="s">
        <v>4782</v>
      </c>
      <c r="C441" t="s">
        <v>4996</v>
      </c>
      <c r="D441" t="s">
        <v>1162</v>
      </c>
      <c r="E441">
        <v>2371</v>
      </c>
      <c r="F441" t="s">
        <v>3344</v>
      </c>
      <c r="G441" t="s">
        <v>4997</v>
      </c>
      <c r="H441" t="s">
        <v>4998</v>
      </c>
      <c r="I441" t="s">
        <v>4999</v>
      </c>
      <c r="J441" t="s">
        <v>68</v>
      </c>
      <c r="K441" t="s">
        <v>253</v>
      </c>
    </row>
    <row r="442" spans="1:11" x14ac:dyDescent="0.25">
      <c r="A442">
        <v>318016</v>
      </c>
      <c r="B442" t="s">
        <v>4782</v>
      </c>
      <c r="C442" t="s">
        <v>5000</v>
      </c>
      <c r="D442" t="s">
        <v>448</v>
      </c>
      <c r="E442">
        <v>2620</v>
      </c>
      <c r="F442" t="s">
        <v>5001</v>
      </c>
      <c r="G442" t="s">
        <v>5002</v>
      </c>
      <c r="H442" t="s">
        <v>5003</v>
      </c>
      <c r="I442" t="s">
        <v>5003</v>
      </c>
      <c r="J442" t="s">
        <v>127</v>
      </c>
      <c r="K442" t="s">
        <v>264</v>
      </c>
    </row>
    <row r="443" spans="1:11" x14ac:dyDescent="0.25">
      <c r="A443">
        <v>318026</v>
      </c>
      <c r="B443" t="s">
        <v>4782</v>
      </c>
      <c r="C443" t="s">
        <v>5004</v>
      </c>
      <c r="D443" t="s">
        <v>5005</v>
      </c>
      <c r="E443">
        <v>2880</v>
      </c>
      <c r="F443" t="s">
        <v>5006</v>
      </c>
      <c r="G443" t="s">
        <v>5007</v>
      </c>
      <c r="H443" t="s">
        <v>5008</v>
      </c>
      <c r="I443" t="s">
        <v>5009</v>
      </c>
      <c r="J443" t="s">
        <v>127</v>
      </c>
      <c r="K443" t="s">
        <v>264</v>
      </c>
    </row>
    <row r="444" spans="1:11" x14ac:dyDescent="0.25">
      <c r="A444">
        <v>318036</v>
      </c>
      <c r="B444" t="s">
        <v>4782</v>
      </c>
      <c r="C444" t="s">
        <v>5010</v>
      </c>
      <c r="D444" t="s">
        <v>260</v>
      </c>
      <c r="E444">
        <v>2630</v>
      </c>
      <c r="F444" t="s">
        <v>5011</v>
      </c>
      <c r="G444" t="s">
        <v>5012</v>
      </c>
      <c r="H444" t="s">
        <v>5013</v>
      </c>
      <c r="I444" t="s">
        <v>5013</v>
      </c>
      <c r="J444" t="s">
        <v>127</v>
      </c>
      <c r="K444" t="s">
        <v>264</v>
      </c>
    </row>
    <row r="445" spans="1:11" x14ac:dyDescent="0.25">
      <c r="A445">
        <v>319016</v>
      </c>
      <c r="B445" t="s">
        <v>4782</v>
      </c>
      <c r="C445" t="s">
        <v>5014</v>
      </c>
      <c r="D445" t="s">
        <v>453</v>
      </c>
      <c r="E445">
        <v>3021</v>
      </c>
      <c r="F445" t="s">
        <v>454</v>
      </c>
      <c r="G445" t="s">
        <v>5015</v>
      </c>
      <c r="H445" t="s">
        <v>5016</v>
      </c>
      <c r="I445" t="s">
        <v>5017</v>
      </c>
      <c r="J445" t="s">
        <v>96</v>
      </c>
      <c r="K445" t="s">
        <v>275</v>
      </c>
    </row>
    <row r="446" spans="1:11" x14ac:dyDescent="0.25">
      <c r="A446">
        <v>319026</v>
      </c>
      <c r="B446" t="s">
        <v>4782</v>
      </c>
      <c r="C446" t="s">
        <v>5018</v>
      </c>
      <c r="D446" t="s">
        <v>1889</v>
      </c>
      <c r="E446">
        <v>3040</v>
      </c>
      <c r="F446" t="s">
        <v>5019</v>
      </c>
      <c r="G446" t="s">
        <v>5020</v>
      </c>
      <c r="H446" t="s">
        <v>5021</v>
      </c>
      <c r="I446" t="s">
        <v>5022</v>
      </c>
      <c r="J446" t="s">
        <v>96</v>
      </c>
      <c r="K446" t="s">
        <v>275</v>
      </c>
    </row>
    <row r="447" spans="1:11" x14ac:dyDescent="0.25">
      <c r="A447">
        <v>319036</v>
      </c>
      <c r="B447" t="s">
        <v>4782</v>
      </c>
      <c r="C447" t="s">
        <v>5023</v>
      </c>
      <c r="D447" t="s">
        <v>1982</v>
      </c>
      <c r="E447">
        <v>3002</v>
      </c>
      <c r="F447" t="s">
        <v>5024</v>
      </c>
      <c r="G447" t="s">
        <v>5025</v>
      </c>
      <c r="I447" t="s">
        <v>5026</v>
      </c>
      <c r="J447" t="s">
        <v>96</v>
      </c>
      <c r="K447" t="s">
        <v>275</v>
      </c>
    </row>
    <row r="448" spans="1:11" x14ac:dyDescent="0.25">
      <c r="A448">
        <v>319046</v>
      </c>
      <c r="B448" t="s">
        <v>4782</v>
      </c>
      <c r="C448" t="s">
        <v>5027</v>
      </c>
      <c r="D448" t="s">
        <v>1987</v>
      </c>
      <c r="E448">
        <v>3013</v>
      </c>
      <c r="F448" t="s">
        <v>5028</v>
      </c>
      <c r="G448" t="s">
        <v>5029</v>
      </c>
      <c r="H448" t="s">
        <v>5030</v>
      </c>
      <c r="I448" t="s">
        <v>5031</v>
      </c>
      <c r="J448" t="s">
        <v>96</v>
      </c>
      <c r="K448" t="s">
        <v>275</v>
      </c>
    </row>
    <row r="449" spans="1:11" x14ac:dyDescent="0.25">
      <c r="A449">
        <v>320016</v>
      </c>
      <c r="B449" t="s">
        <v>4782</v>
      </c>
      <c r="C449" t="s">
        <v>5032</v>
      </c>
      <c r="D449" t="s">
        <v>302</v>
      </c>
      <c r="E449">
        <v>3270</v>
      </c>
      <c r="F449" t="s">
        <v>5033</v>
      </c>
      <c r="G449" t="s">
        <v>5034</v>
      </c>
      <c r="H449" t="s">
        <v>5035</v>
      </c>
      <c r="I449" t="s">
        <v>5036</v>
      </c>
      <c r="J449" t="s">
        <v>108</v>
      </c>
      <c r="K449" t="s">
        <v>300</v>
      </c>
    </row>
    <row r="450" spans="1:11" x14ac:dyDescent="0.25">
      <c r="A450">
        <v>320026</v>
      </c>
      <c r="B450" t="s">
        <v>4782</v>
      </c>
      <c r="C450" t="s">
        <v>5037</v>
      </c>
      <c r="D450" t="s">
        <v>5038</v>
      </c>
      <c r="E450">
        <v>3250</v>
      </c>
      <c r="F450" t="s">
        <v>5039</v>
      </c>
      <c r="G450" t="s">
        <v>5040</v>
      </c>
      <c r="H450" t="s">
        <v>5041</v>
      </c>
      <c r="I450" t="s">
        <v>5041</v>
      </c>
      <c r="J450" t="s">
        <v>108</v>
      </c>
      <c r="K450" t="s">
        <v>300</v>
      </c>
    </row>
    <row r="451" spans="1:11" x14ac:dyDescent="0.25">
      <c r="A451">
        <v>321016</v>
      </c>
      <c r="B451" t="s">
        <v>4782</v>
      </c>
      <c r="C451" t="s">
        <v>5042</v>
      </c>
      <c r="D451" t="s">
        <v>317</v>
      </c>
      <c r="E451">
        <v>3430</v>
      </c>
      <c r="F451" t="s">
        <v>5043</v>
      </c>
      <c r="G451" t="s">
        <v>5044</v>
      </c>
      <c r="H451" t="s">
        <v>5045</v>
      </c>
      <c r="I451" t="s">
        <v>5045</v>
      </c>
      <c r="J451" t="s">
        <v>96</v>
      </c>
      <c r="K451" t="s">
        <v>310</v>
      </c>
    </row>
    <row r="452" spans="1:11" x14ac:dyDescent="0.25">
      <c r="A452">
        <v>321026</v>
      </c>
      <c r="B452" t="s">
        <v>4782</v>
      </c>
      <c r="C452" t="s">
        <v>5046</v>
      </c>
      <c r="D452" t="s">
        <v>336</v>
      </c>
      <c r="E452">
        <v>3400</v>
      </c>
      <c r="F452" t="s">
        <v>5047</v>
      </c>
      <c r="G452" t="s">
        <v>5048</v>
      </c>
      <c r="H452" t="s">
        <v>5049</v>
      </c>
      <c r="I452" t="s">
        <v>5050</v>
      </c>
      <c r="J452" t="s">
        <v>96</v>
      </c>
      <c r="K452" t="s">
        <v>310</v>
      </c>
    </row>
    <row r="453" spans="1:11" x14ac:dyDescent="0.25">
      <c r="A453">
        <v>322016</v>
      </c>
      <c r="B453" t="s">
        <v>4782</v>
      </c>
      <c r="C453" t="s">
        <v>5051</v>
      </c>
      <c r="D453" t="s">
        <v>5052</v>
      </c>
      <c r="E453">
        <v>3830</v>
      </c>
      <c r="F453" t="s">
        <v>4784</v>
      </c>
      <c r="G453" t="s">
        <v>5053</v>
      </c>
      <c r="I453" t="s">
        <v>5054</v>
      </c>
      <c r="J453" t="s">
        <v>165</v>
      </c>
      <c r="K453" t="s">
        <v>345</v>
      </c>
    </row>
    <row r="454" spans="1:11" x14ac:dyDescent="0.25">
      <c r="A454">
        <v>323016</v>
      </c>
      <c r="B454" t="s">
        <v>4782</v>
      </c>
      <c r="C454" t="s">
        <v>5055</v>
      </c>
      <c r="D454" t="s">
        <v>353</v>
      </c>
      <c r="E454">
        <v>2801</v>
      </c>
      <c r="F454" t="s">
        <v>5056</v>
      </c>
      <c r="G454" t="s">
        <v>5057</v>
      </c>
      <c r="I454" t="s">
        <v>5058</v>
      </c>
      <c r="J454" t="s">
        <v>127</v>
      </c>
      <c r="K454" t="s">
        <v>351</v>
      </c>
    </row>
    <row r="455" spans="1:11" x14ac:dyDescent="0.25">
      <c r="A455">
        <v>321036</v>
      </c>
      <c r="B455" t="s">
        <v>4782</v>
      </c>
      <c r="C455" t="s">
        <v>5059</v>
      </c>
      <c r="D455" t="s">
        <v>336</v>
      </c>
      <c r="E455">
        <v>3400</v>
      </c>
      <c r="F455" t="s">
        <v>5060</v>
      </c>
      <c r="G455" t="s">
        <v>5061</v>
      </c>
      <c r="H455" t="s">
        <v>5062</v>
      </c>
      <c r="I455" t="s">
        <v>5063</v>
      </c>
      <c r="J455" t="s">
        <v>96</v>
      </c>
      <c r="K455" t="s">
        <v>310</v>
      </c>
    </row>
    <row r="456" spans="1:11" x14ac:dyDescent="0.25">
      <c r="A456">
        <v>301447</v>
      </c>
      <c r="B456" t="s">
        <v>5064</v>
      </c>
      <c r="C456" t="s">
        <v>5065</v>
      </c>
      <c r="D456" t="s">
        <v>4833</v>
      </c>
      <c r="E456">
        <v>3500</v>
      </c>
      <c r="F456" t="s">
        <v>5066</v>
      </c>
      <c r="G456" t="s">
        <v>5067</v>
      </c>
      <c r="H456" t="s">
        <v>5068</v>
      </c>
      <c r="I456" t="s">
        <v>5069</v>
      </c>
      <c r="J456" t="s">
        <v>165</v>
      </c>
      <c r="K456" t="s">
        <v>383</v>
      </c>
    </row>
    <row r="457" spans="1:11" x14ac:dyDescent="0.25">
      <c r="A457">
        <v>303417</v>
      </c>
      <c r="B457" t="s">
        <v>5064</v>
      </c>
      <c r="C457" t="s">
        <v>5070</v>
      </c>
      <c r="D457" t="s">
        <v>4858</v>
      </c>
      <c r="E457">
        <v>3340</v>
      </c>
      <c r="F457" t="s">
        <v>5071</v>
      </c>
      <c r="G457" t="s">
        <v>5072</v>
      </c>
      <c r="H457" t="s">
        <v>5073</v>
      </c>
      <c r="I457" t="s">
        <v>5074</v>
      </c>
      <c r="J457" t="s">
        <v>108</v>
      </c>
      <c r="K457" t="s">
        <v>109</v>
      </c>
    </row>
    <row r="458" spans="1:11" x14ac:dyDescent="0.25">
      <c r="A458">
        <v>302467</v>
      </c>
      <c r="B458" t="s">
        <v>5064</v>
      </c>
      <c r="C458" t="s">
        <v>5075</v>
      </c>
      <c r="D458" t="s">
        <v>99</v>
      </c>
      <c r="E458">
        <v>3100</v>
      </c>
      <c r="F458" t="s">
        <v>5076</v>
      </c>
      <c r="G458" t="s">
        <v>5077</v>
      </c>
      <c r="H458" t="s">
        <v>5078</v>
      </c>
      <c r="I458" t="s">
        <v>5079</v>
      </c>
      <c r="J458" t="s">
        <v>96</v>
      </c>
      <c r="K458" t="s">
        <v>97</v>
      </c>
    </row>
    <row r="459" spans="1:11" x14ac:dyDescent="0.25">
      <c r="A459">
        <v>306437</v>
      </c>
      <c r="B459" t="s">
        <v>5064</v>
      </c>
      <c r="C459" t="s">
        <v>5080</v>
      </c>
      <c r="D459" t="s">
        <v>81</v>
      </c>
      <c r="E459">
        <v>2500</v>
      </c>
      <c r="F459" t="s">
        <v>5081</v>
      </c>
      <c r="G459" t="s">
        <v>5082</v>
      </c>
      <c r="H459" t="s">
        <v>5083</v>
      </c>
      <c r="I459" t="s">
        <v>5084</v>
      </c>
      <c r="J459" t="s">
        <v>68</v>
      </c>
      <c r="K459" t="s">
        <v>69</v>
      </c>
    </row>
    <row r="460" spans="1:11" x14ac:dyDescent="0.25">
      <c r="A460">
        <v>302517</v>
      </c>
      <c r="B460" t="s">
        <v>5064</v>
      </c>
      <c r="C460" t="s">
        <v>5085</v>
      </c>
      <c r="D460" t="s">
        <v>99</v>
      </c>
      <c r="E460">
        <v>3100</v>
      </c>
      <c r="F460" t="s">
        <v>5086</v>
      </c>
      <c r="G460" t="s">
        <v>5087</v>
      </c>
      <c r="H460" t="s">
        <v>5088</v>
      </c>
      <c r="I460" t="s">
        <v>5089</v>
      </c>
      <c r="J460" t="s">
        <v>96</v>
      </c>
      <c r="K460" t="s">
        <v>97</v>
      </c>
    </row>
    <row r="461" spans="1:11" x14ac:dyDescent="0.25">
      <c r="A461">
        <v>302557</v>
      </c>
      <c r="B461" t="s">
        <v>5064</v>
      </c>
      <c r="C461" t="s">
        <v>5090</v>
      </c>
      <c r="D461" t="s">
        <v>99</v>
      </c>
      <c r="E461">
        <v>3100</v>
      </c>
      <c r="F461" t="s">
        <v>5086</v>
      </c>
      <c r="G461" t="s">
        <v>5091</v>
      </c>
      <c r="H461" t="s">
        <v>5092</v>
      </c>
      <c r="I461" t="s">
        <v>5093</v>
      </c>
      <c r="J461" t="s">
        <v>96</v>
      </c>
      <c r="K461" t="s">
        <v>97</v>
      </c>
    </row>
    <row r="462" spans="1:11" x14ac:dyDescent="0.25">
      <c r="A462">
        <v>304417</v>
      </c>
      <c r="B462" t="s">
        <v>5064</v>
      </c>
      <c r="C462" t="s">
        <v>5094</v>
      </c>
      <c r="D462" t="s">
        <v>123</v>
      </c>
      <c r="E462">
        <v>2700</v>
      </c>
      <c r="F462" t="s">
        <v>5095</v>
      </c>
      <c r="G462" t="s">
        <v>5096</v>
      </c>
      <c r="H462" t="s">
        <v>5097</v>
      </c>
      <c r="I462" t="s">
        <v>5098</v>
      </c>
      <c r="J462" t="s">
        <v>127</v>
      </c>
      <c r="K462" t="s">
        <v>128</v>
      </c>
    </row>
    <row r="463" spans="1:11" x14ac:dyDescent="0.25">
      <c r="A463">
        <v>304437</v>
      </c>
      <c r="B463" t="s">
        <v>5064</v>
      </c>
      <c r="C463" t="s">
        <v>5099</v>
      </c>
      <c r="D463" t="s">
        <v>123</v>
      </c>
      <c r="E463">
        <v>2700</v>
      </c>
      <c r="F463" t="s">
        <v>5100</v>
      </c>
      <c r="G463" t="s">
        <v>5101</v>
      </c>
      <c r="H463" t="s">
        <v>5102</v>
      </c>
      <c r="I463" t="s">
        <v>5103</v>
      </c>
      <c r="J463" t="s">
        <v>127</v>
      </c>
      <c r="K463" t="s">
        <v>128</v>
      </c>
    </row>
    <row r="464" spans="1:11" x14ac:dyDescent="0.25">
      <c r="A464">
        <v>308427</v>
      </c>
      <c r="B464" t="s">
        <v>5064</v>
      </c>
      <c r="C464" t="s">
        <v>5104</v>
      </c>
      <c r="D464" t="s">
        <v>2133</v>
      </c>
      <c r="E464">
        <v>2230</v>
      </c>
      <c r="F464" t="s">
        <v>5105</v>
      </c>
      <c r="G464" t="s">
        <v>5106</v>
      </c>
      <c r="H464" t="s">
        <v>5107</v>
      </c>
      <c r="I464" t="s">
        <v>5108</v>
      </c>
      <c r="J464" t="s">
        <v>158</v>
      </c>
      <c r="K464" t="s">
        <v>159</v>
      </c>
    </row>
    <row r="465" spans="1:11" x14ac:dyDescent="0.25">
      <c r="A465">
        <v>309437</v>
      </c>
      <c r="B465" t="s">
        <v>5064</v>
      </c>
      <c r="C465" t="s">
        <v>5109</v>
      </c>
      <c r="D465" t="s">
        <v>2664</v>
      </c>
      <c r="E465">
        <v>3950</v>
      </c>
      <c r="F465" t="s">
        <v>5110</v>
      </c>
      <c r="G465" t="s">
        <v>5111</v>
      </c>
      <c r="I465" t="s">
        <v>5112</v>
      </c>
      <c r="J465" t="s">
        <v>165</v>
      </c>
      <c r="K465" t="s">
        <v>166</v>
      </c>
    </row>
    <row r="466" spans="1:11" x14ac:dyDescent="0.25">
      <c r="A466">
        <v>310447</v>
      </c>
      <c r="B466" t="s">
        <v>5064</v>
      </c>
      <c r="C466" t="s">
        <v>5113</v>
      </c>
      <c r="D466" t="s">
        <v>2306</v>
      </c>
      <c r="E466">
        <v>2020</v>
      </c>
      <c r="F466" t="s">
        <v>5114</v>
      </c>
      <c r="G466" t="s">
        <v>5115</v>
      </c>
      <c r="H466" t="s">
        <v>5116</v>
      </c>
      <c r="I466" t="s">
        <v>5117</v>
      </c>
      <c r="J466" t="s">
        <v>158</v>
      </c>
      <c r="K466" t="s">
        <v>177</v>
      </c>
    </row>
    <row r="467" spans="1:11" x14ac:dyDescent="0.25">
      <c r="A467">
        <v>310457</v>
      </c>
      <c r="B467" t="s">
        <v>5064</v>
      </c>
      <c r="C467" t="s">
        <v>5118</v>
      </c>
      <c r="D467" t="s">
        <v>2306</v>
      </c>
      <c r="E467">
        <v>2020</v>
      </c>
      <c r="F467" t="s">
        <v>5114</v>
      </c>
      <c r="G467" t="s">
        <v>5119</v>
      </c>
      <c r="H467" t="s">
        <v>5120</v>
      </c>
      <c r="I467" t="s">
        <v>5121</v>
      </c>
      <c r="J467" t="s">
        <v>158</v>
      </c>
      <c r="K467" t="s">
        <v>177</v>
      </c>
    </row>
    <row r="468" spans="1:11" x14ac:dyDescent="0.25">
      <c r="A468">
        <v>313437</v>
      </c>
      <c r="B468" t="s">
        <v>5064</v>
      </c>
      <c r="C468" t="s">
        <v>5122</v>
      </c>
      <c r="D468" t="s">
        <v>2865</v>
      </c>
      <c r="E468">
        <v>3550</v>
      </c>
      <c r="F468" t="s">
        <v>5123</v>
      </c>
      <c r="G468" t="s">
        <v>3136</v>
      </c>
      <c r="H468" t="s">
        <v>3136</v>
      </c>
      <c r="I468" t="s">
        <v>5124</v>
      </c>
      <c r="J468" t="s">
        <v>5125</v>
      </c>
      <c r="K468" t="s">
        <v>214</v>
      </c>
    </row>
    <row r="469" spans="1:11" x14ac:dyDescent="0.25">
      <c r="A469">
        <v>315437</v>
      </c>
      <c r="B469" t="s">
        <v>5064</v>
      </c>
      <c r="C469" t="s">
        <v>5126</v>
      </c>
      <c r="D469" t="s">
        <v>1559</v>
      </c>
      <c r="E469">
        <v>3380</v>
      </c>
      <c r="F469" t="s">
        <v>5127</v>
      </c>
      <c r="G469" t="s">
        <v>5128</v>
      </c>
      <c r="H469" t="s">
        <v>5129</v>
      </c>
      <c r="I469" t="s">
        <v>5130</v>
      </c>
      <c r="J469" t="s">
        <v>108</v>
      </c>
      <c r="K469" t="s">
        <v>241</v>
      </c>
    </row>
    <row r="470" spans="1:11" x14ac:dyDescent="0.25">
      <c r="A470">
        <v>315467</v>
      </c>
      <c r="B470" t="s">
        <v>5064</v>
      </c>
      <c r="C470" t="s">
        <v>5131</v>
      </c>
      <c r="D470" t="s">
        <v>5132</v>
      </c>
      <c r="E470">
        <v>3370</v>
      </c>
      <c r="F470" t="s">
        <v>5133</v>
      </c>
      <c r="G470" t="s">
        <v>5134</v>
      </c>
      <c r="H470" t="s">
        <v>5135</v>
      </c>
      <c r="I470" t="s">
        <v>5136</v>
      </c>
      <c r="J470" t="s">
        <v>108</v>
      </c>
      <c r="K470" t="s">
        <v>241</v>
      </c>
    </row>
    <row r="471" spans="1:11" x14ac:dyDescent="0.25">
      <c r="A471">
        <v>316417</v>
      </c>
      <c r="B471" t="s">
        <v>5064</v>
      </c>
      <c r="C471" t="s">
        <v>5137</v>
      </c>
      <c r="D471" t="s">
        <v>2526</v>
      </c>
      <c r="E471">
        <v>2130</v>
      </c>
      <c r="F471" t="s">
        <v>5138</v>
      </c>
      <c r="G471" t="s">
        <v>5139</v>
      </c>
      <c r="H471" t="s">
        <v>5140</v>
      </c>
      <c r="I471" t="s">
        <v>5141</v>
      </c>
      <c r="J471" t="s">
        <v>158</v>
      </c>
      <c r="K471" t="s">
        <v>247</v>
      </c>
    </row>
    <row r="472" spans="1:11" x14ac:dyDescent="0.25">
      <c r="A472">
        <v>316437</v>
      </c>
      <c r="B472" t="s">
        <v>5064</v>
      </c>
      <c r="C472" t="s">
        <v>5142</v>
      </c>
      <c r="D472" t="s">
        <v>2526</v>
      </c>
      <c r="E472">
        <v>2130</v>
      </c>
      <c r="F472" t="s">
        <v>5143</v>
      </c>
      <c r="G472" t="s">
        <v>3136</v>
      </c>
      <c r="H472" t="s">
        <v>5144</v>
      </c>
      <c r="I472" t="s">
        <v>5145</v>
      </c>
      <c r="J472" t="s">
        <v>5125</v>
      </c>
      <c r="K472" t="s">
        <v>247</v>
      </c>
    </row>
    <row r="473" spans="1:11" x14ac:dyDescent="0.25">
      <c r="A473">
        <v>317437</v>
      </c>
      <c r="B473" t="s">
        <v>5064</v>
      </c>
      <c r="C473" t="s">
        <v>5146</v>
      </c>
      <c r="D473" t="s">
        <v>443</v>
      </c>
      <c r="E473">
        <v>2340</v>
      </c>
      <c r="F473" t="s">
        <v>5147</v>
      </c>
      <c r="G473" t="s">
        <v>5148</v>
      </c>
      <c r="H473" t="s">
        <v>5149</v>
      </c>
      <c r="I473" t="s">
        <v>5150</v>
      </c>
      <c r="J473" t="s">
        <v>68</v>
      </c>
      <c r="K473" t="s">
        <v>253</v>
      </c>
    </row>
    <row r="474" spans="1:11" x14ac:dyDescent="0.25">
      <c r="A474">
        <v>317810</v>
      </c>
      <c r="B474" t="s">
        <v>5064</v>
      </c>
      <c r="C474" t="s">
        <v>5151</v>
      </c>
      <c r="D474" t="s">
        <v>443</v>
      </c>
      <c r="E474">
        <v>2340</v>
      </c>
      <c r="F474" t="s">
        <v>5152</v>
      </c>
      <c r="G474" t="s">
        <v>5153</v>
      </c>
      <c r="H474" t="s">
        <v>3136</v>
      </c>
      <c r="I474" t="s">
        <v>5154</v>
      </c>
      <c r="J474" t="s">
        <v>68</v>
      </c>
      <c r="K474" t="s">
        <v>253</v>
      </c>
    </row>
    <row r="475" spans="1:11" x14ac:dyDescent="0.25">
      <c r="A475">
        <v>318427</v>
      </c>
      <c r="B475" t="s">
        <v>5064</v>
      </c>
      <c r="C475" t="s">
        <v>5155</v>
      </c>
      <c r="D475" t="s">
        <v>448</v>
      </c>
      <c r="E475">
        <v>2620</v>
      </c>
      <c r="F475" t="s">
        <v>5156</v>
      </c>
      <c r="G475" t="s">
        <v>3136</v>
      </c>
      <c r="H475" t="s">
        <v>3136</v>
      </c>
      <c r="I475" t="s">
        <v>5157</v>
      </c>
      <c r="J475" t="s">
        <v>127</v>
      </c>
      <c r="K475" t="s">
        <v>264</v>
      </c>
    </row>
    <row r="476" spans="1:11" x14ac:dyDescent="0.25">
      <c r="A476">
        <v>321427</v>
      </c>
      <c r="B476" t="s">
        <v>5064</v>
      </c>
      <c r="C476" t="s">
        <v>5158</v>
      </c>
      <c r="D476" t="s">
        <v>312</v>
      </c>
      <c r="E476">
        <v>3425</v>
      </c>
      <c r="F476" t="s">
        <v>5159</v>
      </c>
      <c r="G476" t="s">
        <v>5160</v>
      </c>
      <c r="H476" t="s">
        <v>3136</v>
      </c>
      <c r="I476" t="s">
        <v>5161</v>
      </c>
      <c r="J476" t="s">
        <v>96</v>
      </c>
      <c r="K476" t="s">
        <v>310</v>
      </c>
    </row>
    <row r="477" spans="1:11" x14ac:dyDescent="0.25">
      <c r="A477">
        <v>322417</v>
      </c>
      <c r="B477" t="s">
        <v>5064</v>
      </c>
      <c r="C477" t="s">
        <v>5162</v>
      </c>
      <c r="D477" t="s">
        <v>4765</v>
      </c>
      <c r="E477">
        <v>3822</v>
      </c>
      <c r="F477" t="s">
        <v>4766</v>
      </c>
      <c r="G477" t="s">
        <v>4767</v>
      </c>
      <c r="I477" t="s">
        <v>5163</v>
      </c>
      <c r="J477" t="s">
        <v>165</v>
      </c>
      <c r="K477" t="s">
        <v>345</v>
      </c>
    </row>
    <row r="478" spans="1:11" x14ac:dyDescent="0.25">
      <c r="A478">
        <v>324417</v>
      </c>
      <c r="B478" t="s">
        <v>5064</v>
      </c>
      <c r="C478" t="s">
        <v>5164</v>
      </c>
      <c r="D478" t="s">
        <v>1118</v>
      </c>
      <c r="E478">
        <v>2320</v>
      </c>
      <c r="F478" t="s">
        <v>5165</v>
      </c>
      <c r="G478" t="s">
        <v>3136</v>
      </c>
      <c r="H478" t="s">
        <v>3136</v>
      </c>
      <c r="I478" t="s">
        <v>5166</v>
      </c>
      <c r="J478" t="s">
        <v>5125</v>
      </c>
      <c r="K478" t="s">
        <v>988</v>
      </c>
    </row>
    <row r="479" spans="1:11" x14ac:dyDescent="0.25">
      <c r="A479">
        <v>303437</v>
      </c>
      <c r="B479" t="s">
        <v>5064</v>
      </c>
      <c r="C479" t="s">
        <v>5167</v>
      </c>
      <c r="D479" t="s">
        <v>5168</v>
      </c>
      <c r="E479">
        <v>3340</v>
      </c>
      <c r="F479" t="s">
        <v>5071</v>
      </c>
      <c r="J479" t="s">
        <v>108</v>
      </c>
      <c r="K479" t="s">
        <v>109</v>
      </c>
    </row>
    <row r="480" spans="1:11" x14ac:dyDescent="0.25">
      <c r="A480">
        <v>310418</v>
      </c>
      <c r="B480" t="s">
        <v>5169</v>
      </c>
      <c r="C480" t="s">
        <v>5170</v>
      </c>
      <c r="D480" t="s">
        <v>2338</v>
      </c>
      <c r="E480">
        <v>2070</v>
      </c>
      <c r="F480" t="s">
        <v>5171</v>
      </c>
      <c r="G480" t="s">
        <v>5172</v>
      </c>
      <c r="H480" t="s">
        <v>5173</v>
      </c>
      <c r="I480" t="s">
        <v>5174</v>
      </c>
      <c r="J480" t="s">
        <v>158</v>
      </c>
      <c r="K480" t="s">
        <v>177</v>
      </c>
    </row>
    <row r="481" spans="1:11" x14ac:dyDescent="0.25">
      <c r="A481">
        <v>306428</v>
      </c>
      <c r="B481" t="s">
        <v>5169</v>
      </c>
      <c r="C481" t="s">
        <v>5175</v>
      </c>
      <c r="D481" t="s">
        <v>81</v>
      </c>
      <c r="E481">
        <v>2500</v>
      </c>
      <c r="F481" t="s">
        <v>5176</v>
      </c>
      <c r="G481" t="s">
        <v>5177</v>
      </c>
      <c r="H481" t="s">
        <v>5178</v>
      </c>
      <c r="I481" t="s">
        <v>5179</v>
      </c>
      <c r="J481" t="s">
        <v>68</v>
      </c>
      <c r="K481" t="s">
        <v>69</v>
      </c>
    </row>
    <row r="482" spans="1:11" x14ac:dyDescent="0.25">
      <c r="A482">
        <v>301418</v>
      </c>
      <c r="B482" t="s">
        <v>5169</v>
      </c>
      <c r="C482" t="s">
        <v>5180</v>
      </c>
      <c r="D482" t="s">
        <v>4833</v>
      </c>
      <c r="E482">
        <v>3500</v>
      </c>
      <c r="F482" t="s">
        <v>5181</v>
      </c>
      <c r="G482" t="s">
        <v>5182</v>
      </c>
      <c r="H482" t="s">
        <v>5183</v>
      </c>
      <c r="I482" t="s">
        <v>5184</v>
      </c>
      <c r="J482" t="s">
        <v>165</v>
      </c>
      <c r="K482" t="s">
        <v>383</v>
      </c>
    </row>
    <row r="483" spans="1:11" x14ac:dyDescent="0.25">
      <c r="A483">
        <v>302418</v>
      </c>
      <c r="B483" t="s">
        <v>5169</v>
      </c>
      <c r="C483" t="s">
        <v>5185</v>
      </c>
      <c r="D483" t="s">
        <v>99</v>
      </c>
      <c r="E483">
        <v>3100</v>
      </c>
      <c r="F483" t="s">
        <v>5186</v>
      </c>
      <c r="G483" t="s">
        <v>5187</v>
      </c>
      <c r="H483" t="s">
        <v>5188</v>
      </c>
      <c r="I483" t="s">
        <v>5189</v>
      </c>
      <c r="J483" t="s">
        <v>96</v>
      </c>
      <c r="K483" t="s">
        <v>97</v>
      </c>
    </row>
    <row r="484" spans="1:11" x14ac:dyDescent="0.25">
      <c r="A484">
        <v>303428</v>
      </c>
      <c r="B484" t="s">
        <v>5169</v>
      </c>
      <c r="C484" t="s">
        <v>5190</v>
      </c>
      <c r="D484" t="s">
        <v>4858</v>
      </c>
      <c r="E484">
        <v>3340</v>
      </c>
      <c r="F484" t="s">
        <v>5191</v>
      </c>
      <c r="G484" t="s">
        <v>5192</v>
      </c>
      <c r="H484" t="s">
        <v>5193</v>
      </c>
      <c r="I484" t="s">
        <v>5194</v>
      </c>
      <c r="J484" t="s">
        <v>108</v>
      </c>
      <c r="K484" t="s">
        <v>109</v>
      </c>
    </row>
    <row r="485" spans="1:11" x14ac:dyDescent="0.25">
      <c r="A485">
        <v>304438</v>
      </c>
      <c r="B485" t="s">
        <v>5169</v>
      </c>
      <c r="C485" t="s">
        <v>5195</v>
      </c>
      <c r="D485" t="s">
        <v>123</v>
      </c>
      <c r="E485">
        <v>2700</v>
      </c>
      <c r="F485" t="s">
        <v>5196</v>
      </c>
      <c r="G485" t="s">
        <v>5197</v>
      </c>
      <c r="H485" t="s">
        <v>5198</v>
      </c>
      <c r="I485" t="s">
        <v>5199</v>
      </c>
      <c r="J485" t="s">
        <v>127</v>
      </c>
      <c r="K485" t="s">
        <v>128</v>
      </c>
    </row>
    <row r="486" spans="1:11" x14ac:dyDescent="0.25">
      <c r="A486">
        <v>305428</v>
      </c>
      <c r="B486" t="s">
        <v>5169</v>
      </c>
      <c r="C486" t="s">
        <v>5200</v>
      </c>
      <c r="D486" t="s">
        <v>149</v>
      </c>
      <c r="E486">
        <v>3300</v>
      </c>
      <c r="F486" t="s">
        <v>5201</v>
      </c>
      <c r="G486" t="s">
        <v>5202</v>
      </c>
      <c r="H486" t="s">
        <v>5203</v>
      </c>
      <c r="I486" t="s">
        <v>5204</v>
      </c>
      <c r="J486" t="s">
        <v>108</v>
      </c>
      <c r="K486" t="s">
        <v>138</v>
      </c>
    </row>
    <row r="487" spans="1:11" x14ac:dyDescent="0.25">
      <c r="A487">
        <v>307428</v>
      </c>
      <c r="B487" t="s">
        <v>5169</v>
      </c>
      <c r="C487" t="s">
        <v>5205</v>
      </c>
      <c r="D487" t="s">
        <v>4893</v>
      </c>
      <c r="E487">
        <v>2460</v>
      </c>
      <c r="F487" t="s">
        <v>4894</v>
      </c>
      <c r="G487" t="s">
        <v>5206</v>
      </c>
      <c r="H487" t="s">
        <v>5207</v>
      </c>
      <c r="I487" t="s">
        <v>5207</v>
      </c>
      <c r="J487" t="s">
        <v>68</v>
      </c>
      <c r="K487" t="s">
        <v>988</v>
      </c>
    </row>
    <row r="488" spans="1:11" x14ac:dyDescent="0.25">
      <c r="A488">
        <v>308418</v>
      </c>
      <c r="B488" t="s">
        <v>5169</v>
      </c>
      <c r="C488" t="s">
        <v>5208</v>
      </c>
      <c r="D488" t="s">
        <v>2133</v>
      </c>
      <c r="E488">
        <v>2230</v>
      </c>
      <c r="F488" t="s">
        <v>5209</v>
      </c>
      <c r="G488" t="s">
        <v>5210</v>
      </c>
      <c r="H488" t="s">
        <v>5211</v>
      </c>
      <c r="I488" t="s">
        <v>5212</v>
      </c>
      <c r="J488" t="s">
        <v>158</v>
      </c>
      <c r="K488" t="s">
        <v>159</v>
      </c>
    </row>
    <row r="489" spans="1:11" x14ac:dyDescent="0.25">
      <c r="A489">
        <v>309418</v>
      </c>
      <c r="B489" t="s">
        <v>5169</v>
      </c>
      <c r="C489" t="s">
        <v>5213</v>
      </c>
      <c r="D489" t="s">
        <v>2664</v>
      </c>
      <c r="E489">
        <v>3950</v>
      </c>
      <c r="F489" t="s">
        <v>5214</v>
      </c>
      <c r="G489" t="s">
        <v>5215</v>
      </c>
      <c r="I489" t="s">
        <v>5216</v>
      </c>
      <c r="J489" t="s">
        <v>165</v>
      </c>
      <c r="K489" t="s">
        <v>166</v>
      </c>
    </row>
    <row r="490" spans="1:11" x14ac:dyDescent="0.25">
      <c r="A490">
        <v>310438</v>
      </c>
      <c r="B490" t="s">
        <v>5169</v>
      </c>
      <c r="C490" t="s">
        <v>5217</v>
      </c>
      <c r="D490" t="s">
        <v>2306</v>
      </c>
      <c r="E490">
        <v>2020</v>
      </c>
      <c r="F490" t="s">
        <v>1213</v>
      </c>
      <c r="G490" t="s">
        <v>5218</v>
      </c>
      <c r="I490" t="s">
        <v>5219</v>
      </c>
      <c r="J490" t="s">
        <v>158</v>
      </c>
      <c r="K490" t="s">
        <v>177</v>
      </c>
    </row>
    <row r="491" spans="1:11" x14ac:dyDescent="0.25">
      <c r="A491">
        <v>311418</v>
      </c>
      <c r="B491" t="s">
        <v>5169</v>
      </c>
      <c r="C491" t="s">
        <v>5220</v>
      </c>
      <c r="D491" t="s">
        <v>185</v>
      </c>
      <c r="E491">
        <v>3580</v>
      </c>
      <c r="F491" t="s">
        <v>5221</v>
      </c>
      <c r="G491" t="s">
        <v>5222</v>
      </c>
      <c r="I491" t="s">
        <v>5223</v>
      </c>
      <c r="J491" t="s">
        <v>165</v>
      </c>
      <c r="K491" t="s">
        <v>183</v>
      </c>
    </row>
    <row r="492" spans="1:11" x14ac:dyDescent="0.25">
      <c r="A492">
        <v>312438</v>
      </c>
      <c r="B492" t="s">
        <v>5169</v>
      </c>
      <c r="C492" t="s">
        <v>5224</v>
      </c>
      <c r="D492" t="s">
        <v>205</v>
      </c>
      <c r="E492">
        <v>2100</v>
      </c>
      <c r="F492" t="s">
        <v>5225</v>
      </c>
      <c r="G492" t="s">
        <v>5226</v>
      </c>
      <c r="H492" t="s">
        <v>5227</v>
      </c>
      <c r="I492" t="s">
        <v>5228</v>
      </c>
      <c r="J492" t="s">
        <v>158</v>
      </c>
      <c r="K492" t="s">
        <v>193</v>
      </c>
    </row>
    <row r="493" spans="1:11" x14ac:dyDescent="0.25">
      <c r="A493">
        <v>312448</v>
      </c>
      <c r="B493" t="s">
        <v>5169</v>
      </c>
      <c r="C493" t="s">
        <v>5229</v>
      </c>
      <c r="D493" t="s">
        <v>200</v>
      </c>
      <c r="E493">
        <v>2000</v>
      </c>
      <c r="F493" t="s">
        <v>379</v>
      </c>
      <c r="G493" t="s">
        <v>5230</v>
      </c>
      <c r="H493" t="s">
        <v>5231</v>
      </c>
      <c r="I493" t="s">
        <v>5231</v>
      </c>
      <c r="J493" t="s">
        <v>158</v>
      </c>
      <c r="K493" t="s">
        <v>193</v>
      </c>
    </row>
    <row r="494" spans="1:11" x14ac:dyDescent="0.25">
      <c r="A494">
        <v>315428</v>
      </c>
      <c r="B494" t="s">
        <v>5169</v>
      </c>
      <c r="C494" t="s">
        <v>5232</v>
      </c>
      <c r="D494" t="s">
        <v>5132</v>
      </c>
      <c r="E494">
        <v>3370</v>
      </c>
      <c r="F494" t="s">
        <v>5233</v>
      </c>
      <c r="G494" t="s">
        <v>5234</v>
      </c>
      <c r="H494" t="s">
        <v>5235</v>
      </c>
      <c r="I494" t="s">
        <v>5236</v>
      </c>
      <c r="J494" t="s">
        <v>108</v>
      </c>
      <c r="K494" t="s">
        <v>241</v>
      </c>
    </row>
    <row r="495" spans="1:11" x14ac:dyDescent="0.25">
      <c r="A495">
        <v>316418</v>
      </c>
      <c r="B495" t="s">
        <v>5169</v>
      </c>
      <c r="C495" t="s">
        <v>5237</v>
      </c>
      <c r="D495" t="s">
        <v>4745</v>
      </c>
      <c r="E495">
        <v>2136</v>
      </c>
      <c r="F495" t="s">
        <v>5238</v>
      </c>
      <c r="G495" t="s">
        <v>5239</v>
      </c>
      <c r="H495" t="s">
        <v>5240</v>
      </c>
      <c r="I495" t="s">
        <v>5240</v>
      </c>
      <c r="J495" t="s">
        <v>158</v>
      </c>
      <c r="K495" t="s">
        <v>247</v>
      </c>
    </row>
    <row r="496" spans="1:11" x14ac:dyDescent="0.25">
      <c r="A496">
        <v>316448</v>
      </c>
      <c r="B496" t="s">
        <v>5169</v>
      </c>
      <c r="C496" t="s">
        <v>5241</v>
      </c>
      <c r="D496" t="s">
        <v>2526</v>
      </c>
      <c r="E496">
        <v>2130</v>
      </c>
      <c r="F496" t="s">
        <v>4959</v>
      </c>
      <c r="G496" t="s">
        <v>5242</v>
      </c>
      <c r="H496" t="s">
        <v>5243</v>
      </c>
      <c r="I496" t="s">
        <v>5244</v>
      </c>
      <c r="J496" t="s">
        <v>158</v>
      </c>
      <c r="K496" t="s">
        <v>247</v>
      </c>
    </row>
    <row r="497" spans="1:11" x14ac:dyDescent="0.25">
      <c r="A497">
        <v>317418</v>
      </c>
      <c r="B497" t="s">
        <v>5169</v>
      </c>
      <c r="C497" t="s">
        <v>5245</v>
      </c>
      <c r="D497" t="s">
        <v>443</v>
      </c>
      <c r="E497">
        <v>2340</v>
      </c>
      <c r="F497" t="s">
        <v>5246</v>
      </c>
      <c r="G497" t="s">
        <v>5247</v>
      </c>
      <c r="H497" t="s">
        <v>5248</v>
      </c>
      <c r="I497" t="s">
        <v>5249</v>
      </c>
      <c r="J497" t="s">
        <v>68</v>
      </c>
      <c r="K497" t="s">
        <v>253</v>
      </c>
    </row>
    <row r="498" spans="1:11" x14ac:dyDescent="0.25">
      <c r="A498">
        <v>318418</v>
      </c>
      <c r="B498" t="s">
        <v>5169</v>
      </c>
      <c r="C498" t="s">
        <v>5250</v>
      </c>
      <c r="D498" t="s">
        <v>448</v>
      </c>
      <c r="E498">
        <v>2620</v>
      </c>
      <c r="F498" t="s">
        <v>5251</v>
      </c>
      <c r="G498" t="s">
        <v>5252</v>
      </c>
      <c r="I498" t="s">
        <v>5253</v>
      </c>
      <c r="J498" t="s">
        <v>127</v>
      </c>
      <c r="K498" t="s">
        <v>264</v>
      </c>
    </row>
    <row r="499" spans="1:11" x14ac:dyDescent="0.25">
      <c r="A499">
        <v>321418</v>
      </c>
      <c r="B499" t="s">
        <v>5169</v>
      </c>
      <c r="C499" t="s">
        <v>5254</v>
      </c>
      <c r="D499" t="s">
        <v>317</v>
      </c>
      <c r="E499">
        <v>3430</v>
      </c>
      <c r="F499" t="s">
        <v>5255</v>
      </c>
      <c r="G499" t="s">
        <v>5256</v>
      </c>
      <c r="H499" t="s">
        <v>5257</v>
      </c>
      <c r="I499" t="s">
        <v>5257</v>
      </c>
      <c r="J499" t="s">
        <v>96</v>
      </c>
      <c r="K499" t="s">
        <v>310</v>
      </c>
    </row>
    <row r="500" spans="1:11" x14ac:dyDescent="0.25">
      <c r="A500">
        <v>322428</v>
      </c>
      <c r="B500" t="s">
        <v>5169</v>
      </c>
      <c r="C500" t="s">
        <v>5258</v>
      </c>
      <c r="D500" t="s">
        <v>5052</v>
      </c>
      <c r="E500">
        <v>3830</v>
      </c>
      <c r="F500" t="s">
        <v>5259</v>
      </c>
      <c r="G500" t="s">
        <v>5260</v>
      </c>
      <c r="H500" t="s">
        <v>5261</v>
      </c>
      <c r="I500" t="s">
        <v>5262</v>
      </c>
      <c r="J500" t="s">
        <v>165</v>
      </c>
      <c r="K500" t="s">
        <v>345</v>
      </c>
    </row>
    <row r="501" spans="1:11" x14ac:dyDescent="0.25">
      <c r="A501">
        <v>325438</v>
      </c>
      <c r="B501" t="s">
        <v>5169</v>
      </c>
      <c r="C501" t="s">
        <v>5263</v>
      </c>
      <c r="D501" t="s">
        <v>468</v>
      </c>
      <c r="E501">
        <v>3910</v>
      </c>
      <c r="F501" t="s">
        <v>5264</v>
      </c>
      <c r="G501" t="s">
        <v>5265</v>
      </c>
      <c r="H501" t="s">
        <v>5266</v>
      </c>
      <c r="I501" t="s">
        <v>5267</v>
      </c>
      <c r="J501" t="s">
        <v>165</v>
      </c>
      <c r="K501" t="s">
        <v>376</v>
      </c>
    </row>
    <row r="502" spans="1:11" x14ac:dyDescent="0.25">
      <c r="A502">
        <v>304418</v>
      </c>
      <c r="B502" t="s">
        <v>5169</v>
      </c>
      <c r="C502" t="s">
        <v>5268</v>
      </c>
      <c r="D502" t="s">
        <v>123</v>
      </c>
      <c r="E502">
        <v>2700</v>
      </c>
      <c r="F502" t="s">
        <v>3561</v>
      </c>
      <c r="G502" t="s">
        <v>5269</v>
      </c>
      <c r="H502" t="s">
        <v>5270</v>
      </c>
      <c r="I502" t="s">
        <v>5271</v>
      </c>
      <c r="J502" t="s">
        <v>127</v>
      </c>
      <c r="K502" t="s">
        <v>128</v>
      </c>
    </row>
    <row r="503" spans="1:11" x14ac:dyDescent="0.25">
      <c r="A503">
        <v>306419</v>
      </c>
      <c r="B503" t="s">
        <v>5272</v>
      </c>
      <c r="C503" t="s">
        <v>5273</v>
      </c>
      <c r="D503" t="s">
        <v>81</v>
      </c>
      <c r="E503">
        <v>2500</v>
      </c>
      <c r="F503" t="s">
        <v>5274</v>
      </c>
      <c r="G503" t="s">
        <v>5275</v>
      </c>
      <c r="H503" t="s">
        <v>5276</v>
      </c>
      <c r="I503" t="s">
        <v>5277</v>
      </c>
      <c r="J503" t="s">
        <v>68</v>
      </c>
      <c r="K503" t="s">
        <v>69</v>
      </c>
    </row>
    <row r="504" spans="1:11" x14ac:dyDescent="0.25">
      <c r="A504">
        <v>306429</v>
      </c>
      <c r="B504" t="s">
        <v>5272</v>
      </c>
      <c r="C504" t="s">
        <v>5278</v>
      </c>
      <c r="D504" t="s">
        <v>847</v>
      </c>
      <c r="E504">
        <v>2540</v>
      </c>
      <c r="F504" t="s">
        <v>5279</v>
      </c>
      <c r="G504" t="s">
        <v>5280</v>
      </c>
      <c r="I504" t="s">
        <v>5281</v>
      </c>
      <c r="J504" t="s">
        <v>68</v>
      </c>
      <c r="K504" t="s">
        <v>69</v>
      </c>
    </row>
    <row r="505" spans="1:11" x14ac:dyDescent="0.25">
      <c r="A505">
        <v>301439</v>
      </c>
      <c r="B505" t="s">
        <v>5272</v>
      </c>
      <c r="C505" t="s">
        <v>5282</v>
      </c>
      <c r="D505" t="s">
        <v>4833</v>
      </c>
      <c r="E505">
        <v>3500</v>
      </c>
      <c r="F505" t="s">
        <v>5283</v>
      </c>
      <c r="G505" t="s">
        <v>5284</v>
      </c>
      <c r="H505" t="s">
        <v>5285</v>
      </c>
      <c r="I505" t="s">
        <v>5286</v>
      </c>
      <c r="J505" t="s">
        <v>165</v>
      </c>
      <c r="K505" t="s">
        <v>383</v>
      </c>
    </row>
    <row r="506" spans="1:11" x14ac:dyDescent="0.25">
      <c r="A506">
        <v>301469</v>
      </c>
      <c r="B506" t="s">
        <v>5272</v>
      </c>
      <c r="C506" t="s">
        <v>5287</v>
      </c>
      <c r="D506" t="s">
        <v>4833</v>
      </c>
      <c r="E506">
        <v>3500</v>
      </c>
      <c r="F506" t="s">
        <v>5288</v>
      </c>
      <c r="G506" t="s">
        <v>5289</v>
      </c>
      <c r="H506" t="s">
        <v>5290</v>
      </c>
      <c r="I506" t="s">
        <v>5291</v>
      </c>
      <c r="J506" t="s">
        <v>165</v>
      </c>
      <c r="K506" t="s">
        <v>383</v>
      </c>
    </row>
    <row r="507" spans="1:11" x14ac:dyDescent="0.25">
      <c r="A507">
        <v>302479</v>
      </c>
      <c r="B507" t="s">
        <v>5272</v>
      </c>
      <c r="C507" t="s">
        <v>5292</v>
      </c>
      <c r="D507" t="s">
        <v>99</v>
      </c>
      <c r="E507">
        <v>3100</v>
      </c>
      <c r="F507" t="s">
        <v>5293</v>
      </c>
      <c r="G507" t="s">
        <v>5294</v>
      </c>
      <c r="H507" t="s">
        <v>5295</v>
      </c>
      <c r="I507" t="s">
        <v>5295</v>
      </c>
      <c r="J507" t="s">
        <v>96</v>
      </c>
      <c r="K507" t="s">
        <v>97</v>
      </c>
    </row>
    <row r="508" spans="1:11" x14ac:dyDescent="0.25">
      <c r="A508">
        <v>302499</v>
      </c>
      <c r="B508" t="s">
        <v>5272</v>
      </c>
      <c r="C508" t="s">
        <v>5296</v>
      </c>
      <c r="D508" t="s">
        <v>99</v>
      </c>
      <c r="E508">
        <v>3100</v>
      </c>
      <c r="F508" t="s">
        <v>5297</v>
      </c>
      <c r="G508" t="s">
        <v>5298</v>
      </c>
      <c r="H508" t="s">
        <v>5299</v>
      </c>
      <c r="I508" t="s">
        <v>5300</v>
      </c>
      <c r="J508" t="s">
        <v>96</v>
      </c>
      <c r="K508" t="s">
        <v>97</v>
      </c>
    </row>
    <row r="509" spans="1:11" x14ac:dyDescent="0.25">
      <c r="A509">
        <v>302510</v>
      </c>
      <c r="B509" t="s">
        <v>5272</v>
      </c>
      <c r="C509" t="s">
        <v>5301</v>
      </c>
      <c r="D509" t="s">
        <v>99</v>
      </c>
      <c r="E509">
        <v>3100</v>
      </c>
      <c r="F509" t="s">
        <v>5302</v>
      </c>
      <c r="G509" t="s">
        <v>5303</v>
      </c>
      <c r="H509" t="s">
        <v>5304</v>
      </c>
      <c r="I509" t="s">
        <v>5305</v>
      </c>
      <c r="J509" t="s">
        <v>96</v>
      </c>
      <c r="K509" t="s">
        <v>97</v>
      </c>
    </row>
    <row r="510" spans="1:11" x14ac:dyDescent="0.25">
      <c r="A510">
        <v>302539</v>
      </c>
      <c r="B510" t="s">
        <v>5272</v>
      </c>
      <c r="C510" t="s">
        <v>5306</v>
      </c>
      <c r="D510" t="s">
        <v>99</v>
      </c>
      <c r="E510">
        <v>3100</v>
      </c>
      <c r="F510" t="s">
        <v>5086</v>
      </c>
      <c r="G510" t="s">
        <v>5307</v>
      </c>
      <c r="H510" t="s">
        <v>5308</v>
      </c>
      <c r="I510" t="s">
        <v>5309</v>
      </c>
      <c r="J510" t="s">
        <v>96</v>
      </c>
      <c r="K510" t="s">
        <v>97</v>
      </c>
    </row>
    <row r="511" spans="1:11" x14ac:dyDescent="0.25">
      <c r="A511">
        <v>302549</v>
      </c>
      <c r="B511" t="s">
        <v>5272</v>
      </c>
      <c r="C511" t="s">
        <v>5310</v>
      </c>
      <c r="D511" t="s">
        <v>99</v>
      </c>
      <c r="E511">
        <v>3100</v>
      </c>
      <c r="F511" t="s">
        <v>5297</v>
      </c>
      <c r="G511" t="s">
        <v>5311</v>
      </c>
      <c r="H511" t="s">
        <v>5312</v>
      </c>
      <c r="I511" t="s">
        <v>5312</v>
      </c>
      <c r="J511" t="s">
        <v>96</v>
      </c>
      <c r="K511" t="s">
        <v>97</v>
      </c>
    </row>
    <row r="512" spans="1:11" x14ac:dyDescent="0.25">
      <c r="A512">
        <v>302840</v>
      </c>
      <c r="B512" t="s">
        <v>5272</v>
      </c>
      <c r="C512" t="s">
        <v>5313</v>
      </c>
      <c r="D512" t="s">
        <v>99</v>
      </c>
      <c r="E512">
        <v>3100</v>
      </c>
      <c r="F512" t="s">
        <v>5314</v>
      </c>
      <c r="G512" t="s">
        <v>5315</v>
      </c>
      <c r="H512" t="s">
        <v>5316</v>
      </c>
      <c r="I512" t="s">
        <v>5317</v>
      </c>
      <c r="J512" t="s">
        <v>96</v>
      </c>
      <c r="K512" t="s">
        <v>97</v>
      </c>
    </row>
    <row r="513" spans="1:11" x14ac:dyDescent="0.25">
      <c r="A513">
        <v>304449</v>
      </c>
      <c r="B513" t="s">
        <v>5272</v>
      </c>
      <c r="C513" t="s">
        <v>5318</v>
      </c>
      <c r="D513" t="s">
        <v>123</v>
      </c>
      <c r="E513">
        <v>2700</v>
      </c>
      <c r="F513" t="s">
        <v>3561</v>
      </c>
      <c r="G513" t="s">
        <v>5319</v>
      </c>
      <c r="H513" t="s">
        <v>5320</v>
      </c>
      <c r="I513" t="s">
        <v>5321</v>
      </c>
      <c r="J513" t="s">
        <v>127</v>
      </c>
      <c r="K513" t="s">
        <v>128</v>
      </c>
    </row>
    <row r="514" spans="1:11" x14ac:dyDescent="0.25">
      <c r="A514">
        <v>304459</v>
      </c>
      <c r="B514" t="s">
        <v>5272</v>
      </c>
      <c r="C514" t="s">
        <v>5322</v>
      </c>
      <c r="D514" t="s">
        <v>123</v>
      </c>
      <c r="E514">
        <v>2700</v>
      </c>
      <c r="F514" t="s">
        <v>5323</v>
      </c>
      <c r="G514" t="s">
        <v>5324</v>
      </c>
      <c r="H514" t="s">
        <v>5325</v>
      </c>
      <c r="I514" t="s">
        <v>5326</v>
      </c>
      <c r="J514" t="s">
        <v>127</v>
      </c>
      <c r="K514" t="s">
        <v>128</v>
      </c>
    </row>
    <row r="515" spans="1:11" x14ac:dyDescent="0.25">
      <c r="A515">
        <v>304469</v>
      </c>
      <c r="B515" t="s">
        <v>5272</v>
      </c>
      <c r="C515" t="s">
        <v>5327</v>
      </c>
      <c r="D515" t="s">
        <v>123</v>
      </c>
      <c r="E515">
        <v>2700</v>
      </c>
      <c r="F515" t="s">
        <v>5328</v>
      </c>
      <c r="G515" t="s">
        <v>5329</v>
      </c>
      <c r="H515" t="s">
        <v>5330</v>
      </c>
      <c r="I515" t="s">
        <v>5331</v>
      </c>
      <c r="J515" t="s">
        <v>127</v>
      </c>
      <c r="K515" t="s">
        <v>128</v>
      </c>
    </row>
    <row r="516" spans="1:11" x14ac:dyDescent="0.25">
      <c r="A516">
        <v>305419</v>
      </c>
      <c r="B516" t="s">
        <v>5272</v>
      </c>
      <c r="C516" t="s">
        <v>5332</v>
      </c>
      <c r="D516" t="s">
        <v>5333</v>
      </c>
      <c r="E516">
        <v>4303</v>
      </c>
      <c r="F516" t="s">
        <v>5334</v>
      </c>
      <c r="G516" t="s">
        <v>5335</v>
      </c>
      <c r="H516" t="s">
        <v>5336</v>
      </c>
      <c r="I516" t="s">
        <v>5337</v>
      </c>
      <c r="J516" t="s">
        <v>108</v>
      </c>
      <c r="K516" t="s">
        <v>138</v>
      </c>
    </row>
    <row r="517" spans="1:11" x14ac:dyDescent="0.25">
      <c r="A517">
        <v>305449</v>
      </c>
      <c r="B517" t="s">
        <v>5272</v>
      </c>
      <c r="C517" t="s">
        <v>5338</v>
      </c>
      <c r="D517" t="s">
        <v>149</v>
      </c>
      <c r="E517">
        <v>3300</v>
      </c>
      <c r="F517" t="s">
        <v>421</v>
      </c>
      <c r="G517" t="s">
        <v>5339</v>
      </c>
      <c r="H517" t="s">
        <v>5340</v>
      </c>
      <c r="I517" t="s">
        <v>5341</v>
      </c>
      <c r="J517" t="s">
        <v>108</v>
      </c>
      <c r="K517" t="s">
        <v>138</v>
      </c>
    </row>
    <row r="518" spans="1:11" x14ac:dyDescent="0.25">
      <c r="A518">
        <v>305459</v>
      </c>
      <c r="B518" t="s">
        <v>5272</v>
      </c>
      <c r="C518" t="s">
        <v>5342</v>
      </c>
      <c r="D518" t="s">
        <v>5343</v>
      </c>
      <c r="E518">
        <v>3332</v>
      </c>
      <c r="F518" t="s">
        <v>4511</v>
      </c>
      <c r="G518" t="s">
        <v>5344</v>
      </c>
      <c r="H518" t="s">
        <v>5345</v>
      </c>
      <c r="I518" t="s">
        <v>5345</v>
      </c>
      <c r="J518" t="s">
        <v>108</v>
      </c>
      <c r="K518" t="s">
        <v>138</v>
      </c>
    </row>
    <row r="519" spans="1:11" x14ac:dyDescent="0.25">
      <c r="A519">
        <v>305469</v>
      </c>
      <c r="B519" t="s">
        <v>5272</v>
      </c>
      <c r="C519" t="s">
        <v>5346</v>
      </c>
      <c r="D519" t="s">
        <v>149</v>
      </c>
      <c r="E519">
        <v>3300</v>
      </c>
      <c r="F519" t="s">
        <v>5201</v>
      </c>
      <c r="G519" t="s">
        <v>5347</v>
      </c>
      <c r="H519" t="s">
        <v>5348</v>
      </c>
      <c r="I519" t="s">
        <v>5349</v>
      </c>
      <c r="J519" t="s">
        <v>108</v>
      </c>
      <c r="K519" t="s">
        <v>138</v>
      </c>
    </row>
    <row r="520" spans="1:11" x14ac:dyDescent="0.25">
      <c r="A520">
        <v>305479</v>
      </c>
      <c r="B520" t="s">
        <v>5272</v>
      </c>
      <c r="C520" t="s">
        <v>5350</v>
      </c>
      <c r="D520" t="s">
        <v>1384</v>
      </c>
      <c r="E520">
        <v>3350</v>
      </c>
      <c r="F520" t="s">
        <v>5351</v>
      </c>
      <c r="G520" t="s">
        <v>5352</v>
      </c>
      <c r="H520" t="s">
        <v>5353</v>
      </c>
      <c r="I520" t="s">
        <v>5354</v>
      </c>
      <c r="J520" t="s">
        <v>108</v>
      </c>
      <c r="K520" t="s">
        <v>138</v>
      </c>
    </row>
    <row r="521" spans="1:11" x14ac:dyDescent="0.25">
      <c r="A521">
        <v>305489</v>
      </c>
      <c r="B521" t="s">
        <v>5272</v>
      </c>
      <c r="C521" t="s">
        <v>5355</v>
      </c>
      <c r="D521" t="s">
        <v>1384</v>
      </c>
      <c r="E521">
        <v>3350</v>
      </c>
      <c r="F521" t="s">
        <v>5351</v>
      </c>
      <c r="G521" t="s">
        <v>5356</v>
      </c>
      <c r="H521" t="s">
        <v>5357</v>
      </c>
      <c r="I521" t="s">
        <v>5358</v>
      </c>
      <c r="J521" t="s">
        <v>108</v>
      </c>
      <c r="K521" t="s">
        <v>138</v>
      </c>
    </row>
    <row r="522" spans="1:11" x14ac:dyDescent="0.25">
      <c r="A522">
        <v>309429</v>
      </c>
      <c r="B522" t="s">
        <v>5272</v>
      </c>
      <c r="C522" t="s">
        <v>5359</v>
      </c>
      <c r="D522" t="s">
        <v>2664</v>
      </c>
      <c r="E522">
        <v>3950</v>
      </c>
      <c r="F522" t="s">
        <v>5214</v>
      </c>
      <c r="G522" t="s">
        <v>5215</v>
      </c>
      <c r="H522" t="s">
        <v>5360</v>
      </c>
      <c r="I522" t="s">
        <v>5361</v>
      </c>
      <c r="J522" t="s">
        <v>165</v>
      </c>
      <c r="K522" t="s">
        <v>166</v>
      </c>
    </row>
    <row r="523" spans="1:11" x14ac:dyDescent="0.25">
      <c r="A523">
        <v>309449</v>
      </c>
      <c r="B523" t="s">
        <v>5272</v>
      </c>
      <c r="C523" t="s">
        <v>5362</v>
      </c>
      <c r="D523" t="s">
        <v>2664</v>
      </c>
      <c r="E523">
        <v>3950</v>
      </c>
      <c r="F523" t="s">
        <v>5363</v>
      </c>
      <c r="G523" t="s">
        <v>5364</v>
      </c>
      <c r="I523" t="s">
        <v>5360</v>
      </c>
      <c r="J523" t="s">
        <v>165</v>
      </c>
      <c r="K523" t="s">
        <v>166</v>
      </c>
    </row>
    <row r="524" spans="1:11" x14ac:dyDescent="0.25">
      <c r="A524">
        <v>310429</v>
      </c>
      <c r="B524" t="s">
        <v>5272</v>
      </c>
      <c r="C524" t="s">
        <v>5365</v>
      </c>
      <c r="D524" t="s">
        <v>2306</v>
      </c>
      <c r="E524">
        <v>2020</v>
      </c>
      <c r="F524" t="s">
        <v>5366</v>
      </c>
      <c r="G524" t="s">
        <v>5367</v>
      </c>
      <c r="H524" t="s">
        <v>5368</v>
      </c>
      <c r="I524" t="s">
        <v>5369</v>
      </c>
      <c r="J524" t="s">
        <v>158</v>
      </c>
      <c r="K524" t="s">
        <v>177</v>
      </c>
    </row>
    <row r="525" spans="1:11" x14ac:dyDescent="0.25">
      <c r="A525">
        <v>310469</v>
      </c>
      <c r="B525" t="s">
        <v>5272</v>
      </c>
      <c r="C525" t="s">
        <v>5370</v>
      </c>
      <c r="D525" t="s">
        <v>2338</v>
      </c>
      <c r="E525">
        <v>2070</v>
      </c>
      <c r="F525" t="s">
        <v>5171</v>
      </c>
      <c r="G525" t="s">
        <v>5371</v>
      </c>
      <c r="H525" t="s">
        <v>5372</v>
      </c>
      <c r="I525" t="s">
        <v>5373</v>
      </c>
      <c r="J525" t="s">
        <v>158</v>
      </c>
      <c r="K525" t="s">
        <v>177</v>
      </c>
    </row>
    <row r="526" spans="1:11" x14ac:dyDescent="0.25">
      <c r="A526">
        <v>311429</v>
      </c>
      <c r="B526" t="s">
        <v>5272</v>
      </c>
      <c r="C526" t="s">
        <v>5374</v>
      </c>
      <c r="D526" t="s">
        <v>185</v>
      </c>
      <c r="E526">
        <v>3580</v>
      </c>
      <c r="F526" t="s">
        <v>5221</v>
      </c>
      <c r="G526" t="s">
        <v>5375</v>
      </c>
      <c r="H526" t="s">
        <v>5376</v>
      </c>
      <c r="I526" t="s">
        <v>5377</v>
      </c>
      <c r="J526" t="s">
        <v>165</v>
      </c>
      <c r="K526" t="s">
        <v>183</v>
      </c>
    </row>
    <row r="527" spans="1:11" x14ac:dyDescent="0.25">
      <c r="A527">
        <v>311439</v>
      </c>
      <c r="B527" t="s">
        <v>5272</v>
      </c>
      <c r="C527" t="s">
        <v>5378</v>
      </c>
      <c r="D527" t="s">
        <v>185</v>
      </c>
      <c r="E527">
        <v>3580</v>
      </c>
      <c r="F527" t="s">
        <v>5379</v>
      </c>
      <c r="G527" t="s">
        <v>5375</v>
      </c>
      <c r="H527" t="s">
        <v>5380</v>
      </c>
      <c r="I527" t="s">
        <v>5381</v>
      </c>
      <c r="J527" t="s">
        <v>165</v>
      </c>
      <c r="K527" t="s">
        <v>183</v>
      </c>
    </row>
    <row r="528" spans="1:11" x14ac:dyDescent="0.25">
      <c r="A528">
        <v>312419</v>
      </c>
      <c r="B528" t="s">
        <v>5272</v>
      </c>
      <c r="C528" t="s">
        <v>5382</v>
      </c>
      <c r="D528" t="s">
        <v>200</v>
      </c>
      <c r="E528">
        <v>2000</v>
      </c>
      <c r="F528" t="s">
        <v>5383</v>
      </c>
      <c r="G528" t="s">
        <v>5384</v>
      </c>
      <c r="H528" t="s">
        <v>5385</v>
      </c>
      <c r="I528" t="s">
        <v>5386</v>
      </c>
      <c r="J528" t="s">
        <v>158</v>
      </c>
      <c r="K528" t="s">
        <v>193</v>
      </c>
    </row>
    <row r="529" spans="1:11" x14ac:dyDescent="0.25">
      <c r="A529">
        <v>313419</v>
      </c>
      <c r="B529" t="s">
        <v>5272</v>
      </c>
      <c r="C529" t="s">
        <v>5387</v>
      </c>
      <c r="D529" t="s">
        <v>2865</v>
      </c>
      <c r="E529">
        <v>3550</v>
      </c>
      <c r="F529" t="s">
        <v>5388</v>
      </c>
      <c r="G529" t="s">
        <v>5389</v>
      </c>
      <c r="H529" t="s">
        <v>5390</v>
      </c>
      <c r="I529" t="s">
        <v>5391</v>
      </c>
      <c r="J529" t="s">
        <v>165</v>
      </c>
      <c r="K529" t="s">
        <v>214</v>
      </c>
    </row>
    <row r="530" spans="1:11" x14ac:dyDescent="0.25">
      <c r="A530">
        <v>314419</v>
      </c>
      <c r="B530" t="s">
        <v>5272</v>
      </c>
      <c r="C530" t="s">
        <v>5392</v>
      </c>
      <c r="D530" t="s">
        <v>1785</v>
      </c>
      <c r="E530">
        <v>3184</v>
      </c>
      <c r="F530" t="s">
        <v>5393</v>
      </c>
      <c r="G530" t="s">
        <v>5394</v>
      </c>
      <c r="H530" t="s">
        <v>5395</v>
      </c>
      <c r="I530" t="s">
        <v>5396</v>
      </c>
      <c r="J530" t="s">
        <v>96</v>
      </c>
      <c r="K530" t="s">
        <v>225</v>
      </c>
    </row>
    <row r="531" spans="1:11" x14ac:dyDescent="0.25">
      <c r="A531">
        <v>315449</v>
      </c>
      <c r="B531" t="s">
        <v>5272</v>
      </c>
      <c r="C531" t="s">
        <v>5397</v>
      </c>
      <c r="D531" t="s">
        <v>1439</v>
      </c>
      <c r="E531">
        <v>3683</v>
      </c>
      <c r="F531" t="s">
        <v>5398</v>
      </c>
      <c r="G531" t="s">
        <v>5399</v>
      </c>
      <c r="H531" t="s">
        <v>5400</v>
      </c>
      <c r="I531" t="s">
        <v>5401</v>
      </c>
      <c r="J531" t="s">
        <v>108</v>
      </c>
      <c r="K531" t="s">
        <v>241</v>
      </c>
    </row>
    <row r="532" spans="1:11" x14ac:dyDescent="0.25">
      <c r="A532">
        <v>316459</v>
      </c>
      <c r="B532" t="s">
        <v>5272</v>
      </c>
      <c r="C532" t="s">
        <v>5402</v>
      </c>
      <c r="D532" t="s">
        <v>2526</v>
      </c>
      <c r="E532">
        <v>2130</v>
      </c>
      <c r="F532" t="s">
        <v>4959</v>
      </c>
      <c r="G532" t="s">
        <v>5403</v>
      </c>
      <c r="H532" t="s">
        <v>5404</v>
      </c>
      <c r="I532" t="s">
        <v>5405</v>
      </c>
      <c r="J532" t="s">
        <v>158</v>
      </c>
      <c r="K532" t="s">
        <v>247</v>
      </c>
    </row>
    <row r="533" spans="1:11" x14ac:dyDescent="0.25">
      <c r="A533">
        <v>316469</v>
      </c>
      <c r="B533" t="s">
        <v>5272</v>
      </c>
      <c r="C533" t="s">
        <v>5406</v>
      </c>
      <c r="D533" t="s">
        <v>2526</v>
      </c>
      <c r="E533">
        <v>2130</v>
      </c>
      <c r="F533" t="s">
        <v>4959</v>
      </c>
      <c r="G533" t="s">
        <v>5407</v>
      </c>
      <c r="H533" t="s">
        <v>5408</v>
      </c>
      <c r="I533" t="s">
        <v>5409</v>
      </c>
      <c r="J533" t="s">
        <v>158</v>
      </c>
      <c r="K533" t="s">
        <v>247</v>
      </c>
    </row>
    <row r="534" spans="1:11" x14ac:dyDescent="0.25">
      <c r="A534">
        <v>317479</v>
      </c>
      <c r="B534" t="s">
        <v>5272</v>
      </c>
      <c r="C534" t="s">
        <v>5410</v>
      </c>
      <c r="D534" t="s">
        <v>1130</v>
      </c>
      <c r="E534">
        <v>2362</v>
      </c>
      <c r="F534" t="s">
        <v>5411</v>
      </c>
      <c r="G534" t="s">
        <v>5412</v>
      </c>
      <c r="H534" t="s">
        <v>5413</v>
      </c>
      <c r="I534" t="s">
        <v>5414</v>
      </c>
      <c r="J534" t="s">
        <v>68</v>
      </c>
      <c r="K534" t="s">
        <v>253</v>
      </c>
    </row>
    <row r="535" spans="1:11" x14ac:dyDescent="0.25">
      <c r="A535">
        <v>317489</v>
      </c>
      <c r="B535" t="s">
        <v>5272</v>
      </c>
      <c r="C535" t="s">
        <v>5415</v>
      </c>
      <c r="D535" t="s">
        <v>443</v>
      </c>
      <c r="E535">
        <v>2340</v>
      </c>
      <c r="F535" t="s">
        <v>5416</v>
      </c>
      <c r="G535" t="s">
        <v>5417</v>
      </c>
      <c r="H535" t="s">
        <v>5418</v>
      </c>
      <c r="I535" t="s">
        <v>5419</v>
      </c>
      <c r="J535" t="s">
        <v>68</v>
      </c>
      <c r="K535" t="s">
        <v>253</v>
      </c>
    </row>
    <row r="536" spans="1:11" x14ac:dyDescent="0.25">
      <c r="A536">
        <v>317509</v>
      </c>
      <c r="B536" t="s">
        <v>5272</v>
      </c>
      <c r="C536" t="s">
        <v>5420</v>
      </c>
      <c r="D536" t="s">
        <v>1130</v>
      </c>
      <c r="E536">
        <v>2362</v>
      </c>
      <c r="F536" t="s">
        <v>5411</v>
      </c>
      <c r="G536" t="s">
        <v>5412</v>
      </c>
      <c r="H536" t="s">
        <v>5421</v>
      </c>
      <c r="I536" t="s">
        <v>5422</v>
      </c>
      <c r="J536" t="s">
        <v>68</v>
      </c>
      <c r="K536" t="s">
        <v>253</v>
      </c>
    </row>
    <row r="537" spans="1:11" x14ac:dyDescent="0.25">
      <c r="A537">
        <v>318449</v>
      </c>
      <c r="B537" t="s">
        <v>5272</v>
      </c>
      <c r="C537" t="s">
        <v>5423</v>
      </c>
      <c r="D537" t="s">
        <v>5424</v>
      </c>
      <c r="E537">
        <v>2680</v>
      </c>
      <c r="F537" t="s">
        <v>5425</v>
      </c>
      <c r="G537" t="s">
        <v>5426</v>
      </c>
      <c r="H537" t="s">
        <v>5427</v>
      </c>
      <c r="I537" t="s">
        <v>5428</v>
      </c>
      <c r="J537" t="s">
        <v>127</v>
      </c>
      <c r="K537" t="s">
        <v>264</v>
      </c>
    </row>
    <row r="538" spans="1:11" x14ac:dyDescent="0.25">
      <c r="A538">
        <v>319419</v>
      </c>
      <c r="B538" t="s">
        <v>5272</v>
      </c>
      <c r="C538" t="s">
        <v>5429</v>
      </c>
      <c r="D538" t="s">
        <v>453</v>
      </c>
      <c r="E538">
        <v>3021</v>
      </c>
      <c r="F538" t="s">
        <v>4234</v>
      </c>
      <c r="G538" t="s">
        <v>5430</v>
      </c>
      <c r="H538" t="s">
        <v>5431</v>
      </c>
      <c r="I538" t="s">
        <v>5432</v>
      </c>
      <c r="J538" t="s">
        <v>96</v>
      </c>
      <c r="K538" t="s">
        <v>275</v>
      </c>
    </row>
    <row r="539" spans="1:11" x14ac:dyDescent="0.25">
      <c r="A539">
        <v>321439</v>
      </c>
      <c r="B539" t="s">
        <v>5272</v>
      </c>
      <c r="C539" t="s">
        <v>5433</v>
      </c>
      <c r="D539" t="s">
        <v>317</v>
      </c>
      <c r="E539">
        <v>3430</v>
      </c>
      <c r="F539" t="s">
        <v>5043</v>
      </c>
      <c r="G539" t="s">
        <v>5434</v>
      </c>
      <c r="H539" t="s">
        <v>5435</v>
      </c>
      <c r="I539" t="s">
        <v>5435</v>
      </c>
      <c r="J539" t="s">
        <v>96</v>
      </c>
      <c r="K539" t="s">
        <v>310</v>
      </c>
    </row>
    <row r="540" spans="1:11" x14ac:dyDescent="0.25">
      <c r="A540">
        <v>323419</v>
      </c>
      <c r="B540" t="s">
        <v>5272</v>
      </c>
      <c r="C540" t="s">
        <v>5436</v>
      </c>
      <c r="D540" t="s">
        <v>463</v>
      </c>
      <c r="E540">
        <v>2821</v>
      </c>
      <c r="F540" t="s">
        <v>5437</v>
      </c>
      <c r="G540" t="s">
        <v>5438</v>
      </c>
      <c r="H540" t="s">
        <v>5439</v>
      </c>
      <c r="I540" t="s">
        <v>5440</v>
      </c>
      <c r="J540" t="s">
        <v>127</v>
      </c>
      <c r="K540" t="s">
        <v>351</v>
      </c>
    </row>
    <row r="541" spans="1:11" x14ac:dyDescent="0.25">
      <c r="A541">
        <v>325419</v>
      </c>
      <c r="B541" t="s">
        <v>5272</v>
      </c>
      <c r="C541" t="s">
        <v>5441</v>
      </c>
      <c r="D541" t="s">
        <v>468</v>
      </c>
      <c r="E541">
        <v>3910</v>
      </c>
      <c r="F541" t="s">
        <v>469</v>
      </c>
      <c r="G541" t="s">
        <v>5442</v>
      </c>
      <c r="H541" t="s">
        <v>5443</v>
      </c>
      <c r="I541" t="s">
        <v>5444</v>
      </c>
      <c r="J541" t="s">
        <v>165</v>
      </c>
      <c r="K541" t="s">
        <v>376</v>
      </c>
    </row>
    <row r="542" spans="1:11" x14ac:dyDescent="0.25">
      <c r="A542">
        <v>320419</v>
      </c>
      <c r="B542" t="s">
        <v>5272</v>
      </c>
      <c r="C542" t="s">
        <v>5445</v>
      </c>
      <c r="D542" t="s">
        <v>1612</v>
      </c>
      <c r="E542">
        <v>3292</v>
      </c>
      <c r="F542" t="s">
        <v>5446</v>
      </c>
      <c r="G542" t="s">
        <v>5447</v>
      </c>
      <c r="I542" t="s">
        <v>5448</v>
      </c>
      <c r="J542" t="s">
        <v>108</v>
      </c>
      <c r="K542" t="s">
        <v>300</v>
      </c>
    </row>
    <row r="543" spans="1:11" x14ac:dyDescent="0.25">
      <c r="A543">
        <v>302820</v>
      </c>
      <c r="B543" t="s">
        <v>5449</v>
      </c>
      <c r="C543" t="s">
        <v>5450</v>
      </c>
      <c r="D543" t="s">
        <v>99</v>
      </c>
      <c r="E543">
        <v>3100</v>
      </c>
      <c r="F543" t="s">
        <v>5451</v>
      </c>
      <c r="G543" t="s">
        <v>5452</v>
      </c>
      <c r="H543" t="s">
        <v>5453</v>
      </c>
      <c r="I543" t="s">
        <v>5453</v>
      </c>
      <c r="J543" t="s">
        <v>96</v>
      </c>
      <c r="K543" t="s">
        <v>97</v>
      </c>
    </row>
    <row r="544" spans="1:11" x14ac:dyDescent="0.25">
      <c r="A544">
        <v>304820</v>
      </c>
      <c r="B544" t="s">
        <v>5449</v>
      </c>
      <c r="C544" t="s">
        <v>5454</v>
      </c>
      <c r="D544" t="s">
        <v>123</v>
      </c>
      <c r="E544">
        <v>2700</v>
      </c>
      <c r="F544" t="s">
        <v>5328</v>
      </c>
      <c r="G544" t="s">
        <v>5455</v>
      </c>
      <c r="H544" t="s">
        <v>5330</v>
      </c>
      <c r="I544" t="s">
        <v>5456</v>
      </c>
      <c r="J544" t="s">
        <v>127</v>
      </c>
      <c r="K544" t="s">
        <v>128</v>
      </c>
    </row>
    <row r="545" spans="1:11" x14ac:dyDescent="0.25">
      <c r="A545">
        <v>305810</v>
      </c>
      <c r="B545" t="s">
        <v>5449</v>
      </c>
      <c r="C545" t="s">
        <v>5457</v>
      </c>
      <c r="D545" t="s">
        <v>149</v>
      </c>
      <c r="E545">
        <v>3300</v>
      </c>
      <c r="F545" t="s">
        <v>421</v>
      </c>
      <c r="G545" t="s">
        <v>5458</v>
      </c>
      <c r="H545" t="s">
        <v>5459</v>
      </c>
      <c r="I545" t="s">
        <v>5460</v>
      </c>
      <c r="J545" t="s">
        <v>108</v>
      </c>
      <c r="K545" t="s">
        <v>138</v>
      </c>
    </row>
    <row r="546" spans="1:11" x14ac:dyDescent="0.25">
      <c r="A546">
        <v>312910</v>
      </c>
      <c r="B546" t="s">
        <v>5449</v>
      </c>
      <c r="C546" t="s">
        <v>5461</v>
      </c>
      <c r="D546" t="s">
        <v>200</v>
      </c>
      <c r="E546">
        <v>2000</v>
      </c>
      <c r="F546" t="s">
        <v>5462</v>
      </c>
      <c r="G546" t="s">
        <v>5463</v>
      </c>
      <c r="H546" t="s">
        <v>5464</v>
      </c>
      <c r="I546" t="s">
        <v>5464</v>
      </c>
      <c r="J546" t="s">
        <v>5125</v>
      </c>
      <c r="K546" t="s">
        <v>193</v>
      </c>
    </row>
    <row r="547" spans="1:11" x14ac:dyDescent="0.25">
      <c r="A547">
        <v>316810</v>
      </c>
      <c r="B547" t="s">
        <v>5449</v>
      </c>
      <c r="C547" t="s">
        <v>5465</v>
      </c>
      <c r="D547" t="s">
        <v>2526</v>
      </c>
      <c r="E547">
        <v>2130</v>
      </c>
      <c r="F547" t="s">
        <v>4959</v>
      </c>
      <c r="G547" t="s">
        <v>5403</v>
      </c>
      <c r="H547" t="s">
        <v>5466</v>
      </c>
      <c r="I547" t="s">
        <v>5467</v>
      </c>
      <c r="J547" t="s">
        <v>158</v>
      </c>
      <c r="K547" t="s">
        <v>247</v>
      </c>
    </row>
    <row r="548" spans="1:11" x14ac:dyDescent="0.25">
      <c r="A548">
        <v>319810</v>
      </c>
      <c r="B548" t="s">
        <v>5449</v>
      </c>
      <c r="C548" t="s">
        <v>5468</v>
      </c>
      <c r="D548" t="s">
        <v>453</v>
      </c>
      <c r="E548">
        <v>3021</v>
      </c>
      <c r="F548" t="s">
        <v>454</v>
      </c>
      <c r="G548" t="s">
        <v>5469</v>
      </c>
      <c r="I548" t="s">
        <v>5470</v>
      </c>
      <c r="J548" t="s">
        <v>96</v>
      </c>
      <c r="K548" t="s">
        <v>275</v>
      </c>
    </row>
    <row r="549" spans="1:11" x14ac:dyDescent="0.25">
      <c r="A549">
        <v>323810</v>
      </c>
      <c r="B549" t="s">
        <v>5449</v>
      </c>
      <c r="C549" t="s">
        <v>5471</v>
      </c>
      <c r="D549" t="s">
        <v>463</v>
      </c>
      <c r="E549">
        <v>2821</v>
      </c>
      <c r="F549" t="s">
        <v>5437</v>
      </c>
      <c r="G549" t="s">
        <v>5438</v>
      </c>
      <c r="H549" t="s">
        <v>5439</v>
      </c>
      <c r="I549" t="s">
        <v>5472</v>
      </c>
      <c r="J549" t="s">
        <v>127</v>
      </c>
      <c r="K549" t="s">
        <v>351</v>
      </c>
    </row>
    <row r="550" spans="1:11" x14ac:dyDescent="0.25">
      <c r="A550">
        <v>325810</v>
      </c>
      <c r="B550" t="s">
        <v>5449</v>
      </c>
      <c r="C550" t="s">
        <v>5473</v>
      </c>
      <c r="D550" t="s">
        <v>468</v>
      </c>
      <c r="E550">
        <v>3910</v>
      </c>
      <c r="F550" t="s">
        <v>469</v>
      </c>
      <c r="G550" t="s">
        <v>5442</v>
      </c>
      <c r="H550" t="s">
        <v>5474</v>
      </c>
      <c r="I550" t="s">
        <v>5475</v>
      </c>
      <c r="J550" t="s">
        <v>165</v>
      </c>
      <c r="K550" t="s">
        <v>376</v>
      </c>
    </row>
    <row r="551" spans="1:11" x14ac:dyDescent="0.25">
      <c r="A551">
        <v>325710</v>
      </c>
      <c r="B551" t="s">
        <v>5536</v>
      </c>
      <c r="C551" t="s">
        <v>5476</v>
      </c>
      <c r="D551" t="s">
        <v>468</v>
      </c>
      <c r="E551">
        <v>3910</v>
      </c>
      <c r="F551" t="s">
        <v>5537</v>
      </c>
      <c r="G551" t="s">
        <v>5477</v>
      </c>
      <c r="H551" t="s">
        <v>5478</v>
      </c>
    </row>
    <row r="552" spans="1:11" x14ac:dyDescent="0.25">
      <c r="A552">
        <v>320760</v>
      </c>
      <c r="B552" t="s">
        <v>5536</v>
      </c>
      <c r="C552" t="s">
        <v>5479</v>
      </c>
      <c r="D552" t="s">
        <v>1612</v>
      </c>
      <c r="E552">
        <v>3292</v>
      </c>
      <c r="F552" t="s">
        <v>5446</v>
      </c>
      <c r="G552" t="s">
        <v>5480</v>
      </c>
      <c r="H552" t="s">
        <v>5481</v>
      </c>
    </row>
    <row r="553" spans="1:11" x14ac:dyDescent="0.25">
      <c r="A553">
        <v>305710</v>
      </c>
      <c r="B553" t="s">
        <v>5536</v>
      </c>
      <c r="C553" t="s">
        <v>5482</v>
      </c>
      <c r="D553" t="s">
        <v>149</v>
      </c>
      <c r="E553">
        <v>3300</v>
      </c>
      <c r="F553" t="s">
        <v>5538</v>
      </c>
      <c r="G553" t="s">
        <v>5483</v>
      </c>
      <c r="H553" t="s">
        <v>5484</v>
      </c>
    </row>
    <row r="554" spans="1:11" x14ac:dyDescent="0.25">
      <c r="A554">
        <v>305720</v>
      </c>
      <c r="B554" t="s">
        <v>5536</v>
      </c>
      <c r="C554" t="s">
        <v>5485</v>
      </c>
      <c r="D554" t="s">
        <v>5486</v>
      </c>
      <c r="E554">
        <v>3343</v>
      </c>
      <c r="F554" t="s">
        <v>5539</v>
      </c>
      <c r="G554" t="s">
        <v>5487</v>
      </c>
      <c r="H554" t="s">
        <v>5488</v>
      </c>
    </row>
    <row r="555" spans="1:11" x14ac:dyDescent="0.25">
      <c r="A555">
        <v>310710</v>
      </c>
      <c r="B555" t="s">
        <v>5536</v>
      </c>
      <c r="C555" t="s">
        <v>5489</v>
      </c>
      <c r="D555" t="s">
        <v>2306</v>
      </c>
      <c r="E555">
        <v>2020</v>
      </c>
      <c r="F555" t="s">
        <v>5540</v>
      </c>
      <c r="G555" t="s">
        <v>5490</v>
      </c>
      <c r="H555" t="s">
        <v>5491</v>
      </c>
    </row>
    <row r="556" spans="1:11" x14ac:dyDescent="0.25">
      <c r="A556">
        <v>301710</v>
      </c>
      <c r="B556" t="s">
        <v>5536</v>
      </c>
      <c r="C556" t="s">
        <v>5492</v>
      </c>
      <c r="D556" t="s">
        <v>3536</v>
      </c>
      <c r="E556">
        <v>3500</v>
      </c>
      <c r="F556" t="s">
        <v>5541</v>
      </c>
      <c r="G556" t="s">
        <v>5493</v>
      </c>
      <c r="H556" t="s">
        <v>5494</v>
      </c>
    </row>
    <row r="557" spans="1:11" x14ac:dyDescent="0.25">
      <c r="A557">
        <v>313710</v>
      </c>
      <c r="B557" t="s">
        <v>5536</v>
      </c>
      <c r="C557" t="s">
        <v>5495</v>
      </c>
      <c r="D557" t="s">
        <v>2865</v>
      </c>
      <c r="E557">
        <v>3550</v>
      </c>
      <c r="F557" t="s">
        <v>5542</v>
      </c>
      <c r="G557" t="s">
        <v>5496</v>
      </c>
      <c r="H557" t="s">
        <v>5497</v>
      </c>
    </row>
    <row r="558" spans="1:11" x14ac:dyDescent="0.25">
      <c r="A558">
        <v>316710</v>
      </c>
      <c r="B558" t="s">
        <v>5536</v>
      </c>
      <c r="C558" t="s">
        <v>5498</v>
      </c>
      <c r="D558" t="s">
        <v>2526</v>
      </c>
      <c r="E558">
        <v>2130</v>
      </c>
      <c r="F558" t="s">
        <v>5543</v>
      </c>
      <c r="G558" t="s">
        <v>5499</v>
      </c>
      <c r="H558" t="s">
        <v>5500</v>
      </c>
    </row>
    <row r="559" spans="1:11" x14ac:dyDescent="0.25">
      <c r="A559">
        <v>308710</v>
      </c>
      <c r="B559" t="s">
        <v>5536</v>
      </c>
      <c r="C559" t="s">
        <v>5501</v>
      </c>
      <c r="D559" t="s">
        <v>2204</v>
      </c>
      <c r="E559">
        <v>2283</v>
      </c>
      <c r="F559" t="s">
        <v>5544</v>
      </c>
      <c r="G559" t="s">
        <v>5502</v>
      </c>
      <c r="H559" t="s">
        <v>5503</v>
      </c>
    </row>
    <row r="560" spans="1:11" x14ac:dyDescent="0.25">
      <c r="A560">
        <v>325760</v>
      </c>
      <c r="B560" t="s">
        <v>5536</v>
      </c>
      <c r="C560" t="s">
        <v>5504</v>
      </c>
      <c r="D560" t="s">
        <v>3092</v>
      </c>
      <c r="E560">
        <v>3631</v>
      </c>
      <c r="F560" t="s">
        <v>5545</v>
      </c>
      <c r="G560" t="s">
        <v>5505</v>
      </c>
      <c r="H560" t="s">
        <v>5506</v>
      </c>
    </row>
    <row r="561" spans="1:11" x14ac:dyDescent="0.25">
      <c r="A561">
        <v>316730</v>
      </c>
      <c r="B561" t="s">
        <v>5536</v>
      </c>
      <c r="C561" t="s">
        <v>5507</v>
      </c>
      <c r="D561" t="s">
        <v>2552</v>
      </c>
      <c r="E561">
        <v>2170</v>
      </c>
      <c r="F561" t="s">
        <v>5546</v>
      </c>
      <c r="G561" t="s">
        <v>5508</v>
      </c>
      <c r="H561" t="s">
        <v>5509</v>
      </c>
    </row>
    <row r="562" spans="1:11" x14ac:dyDescent="0.25">
      <c r="A562">
        <v>319710</v>
      </c>
      <c r="B562" t="s">
        <v>5536</v>
      </c>
      <c r="C562" t="s">
        <v>5510</v>
      </c>
      <c r="D562" t="s">
        <v>1916</v>
      </c>
      <c r="E562">
        <v>3143</v>
      </c>
      <c r="F562" t="s">
        <v>5547</v>
      </c>
      <c r="G562" t="s">
        <v>5511</v>
      </c>
      <c r="H562" t="s">
        <v>5512</v>
      </c>
    </row>
    <row r="563" spans="1:11" x14ac:dyDescent="0.25">
      <c r="A563">
        <v>315710</v>
      </c>
      <c r="B563" t="s">
        <v>5536</v>
      </c>
      <c r="C563" t="s">
        <v>5513</v>
      </c>
      <c r="D563" t="s">
        <v>1510</v>
      </c>
      <c r="E563">
        <v>3382</v>
      </c>
      <c r="F563" t="s">
        <v>5548</v>
      </c>
      <c r="G563" t="s">
        <v>5514</v>
      </c>
      <c r="H563" t="s">
        <v>5515</v>
      </c>
    </row>
    <row r="564" spans="1:11" x14ac:dyDescent="0.25">
      <c r="A564">
        <v>321710</v>
      </c>
      <c r="B564" t="s">
        <v>5536</v>
      </c>
      <c r="C564" t="s">
        <v>5516</v>
      </c>
      <c r="D564" t="s">
        <v>317</v>
      </c>
      <c r="E564">
        <v>3430</v>
      </c>
      <c r="F564" t="s">
        <v>5549</v>
      </c>
      <c r="G564" t="s">
        <v>5517</v>
      </c>
      <c r="H564" t="s">
        <v>5518</v>
      </c>
    </row>
    <row r="565" spans="1:11" x14ac:dyDescent="0.25">
      <c r="A565">
        <v>324720</v>
      </c>
      <c r="B565" t="s">
        <v>5536</v>
      </c>
      <c r="C565" t="s">
        <v>5519</v>
      </c>
      <c r="D565" t="s">
        <v>1987</v>
      </c>
      <c r="E565">
        <v>3013</v>
      </c>
      <c r="F565" t="s">
        <v>1988</v>
      </c>
      <c r="G565" t="s">
        <v>5520</v>
      </c>
      <c r="H565" t="s">
        <v>5521</v>
      </c>
    </row>
    <row r="566" spans="1:11" x14ac:dyDescent="0.25">
      <c r="A566">
        <v>305730</v>
      </c>
      <c r="B566" t="s">
        <v>5536</v>
      </c>
      <c r="C566" t="s">
        <v>5522</v>
      </c>
      <c r="D566" t="s">
        <v>5486</v>
      </c>
      <c r="E566">
        <v>3343</v>
      </c>
      <c r="F566" t="s">
        <v>5550</v>
      </c>
      <c r="G566" t="s">
        <v>5523</v>
      </c>
      <c r="H566" t="s">
        <v>5524</v>
      </c>
    </row>
    <row r="567" spans="1:11" x14ac:dyDescent="0.25">
      <c r="A567">
        <v>318720</v>
      </c>
      <c r="B567" t="s">
        <v>5536</v>
      </c>
      <c r="C567" t="s">
        <v>5525</v>
      </c>
      <c r="D567" t="s">
        <v>5526</v>
      </c>
      <c r="E567">
        <v>2831</v>
      </c>
      <c r="F567" t="s">
        <v>5551</v>
      </c>
      <c r="G567" t="s">
        <v>5527</v>
      </c>
      <c r="H567" t="s">
        <v>5528</v>
      </c>
    </row>
    <row r="568" spans="1:11" x14ac:dyDescent="0.25">
      <c r="A568">
        <v>325720</v>
      </c>
      <c r="B568" t="s">
        <v>5536</v>
      </c>
      <c r="C568" t="s">
        <v>5529</v>
      </c>
      <c r="D568" t="s">
        <v>468</v>
      </c>
      <c r="E568">
        <v>3910</v>
      </c>
      <c r="F568" t="s">
        <v>5552</v>
      </c>
      <c r="G568" t="s">
        <v>5530</v>
      </c>
      <c r="H568" t="s">
        <v>5531</v>
      </c>
    </row>
    <row r="569" spans="1:11" x14ac:dyDescent="0.25">
      <c r="A569">
        <v>325750</v>
      </c>
      <c r="B569" t="s">
        <v>5536</v>
      </c>
      <c r="C569" t="s">
        <v>5532</v>
      </c>
      <c r="D569" t="s">
        <v>468</v>
      </c>
      <c r="E569">
        <v>3910</v>
      </c>
      <c r="F569" t="s">
        <v>5537</v>
      </c>
      <c r="G569" t="s">
        <v>5533</v>
      </c>
      <c r="H569" t="s">
        <v>5534</v>
      </c>
    </row>
    <row r="570" spans="1:11" x14ac:dyDescent="0.25">
      <c r="A570">
        <v>313730</v>
      </c>
      <c r="B570" t="s">
        <v>5536</v>
      </c>
      <c r="C570" t="s">
        <v>5535</v>
      </c>
      <c r="D570" t="s">
        <v>2865</v>
      </c>
      <c r="E570">
        <v>3550</v>
      </c>
      <c r="F570" t="s">
        <v>5542</v>
      </c>
      <c r="G570" t="s">
        <v>5496</v>
      </c>
      <c r="H570" t="s">
        <v>5497</v>
      </c>
    </row>
    <row r="571" spans="1:11" x14ac:dyDescent="0.25">
      <c r="A571">
        <v>302950</v>
      </c>
      <c r="B571" t="s">
        <v>5553</v>
      </c>
      <c r="C571" t="s">
        <v>5554</v>
      </c>
      <c r="D571" t="s">
        <v>99</v>
      </c>
      <c r="E571">
        <v>3100</v>
      </c>
      <c r="F571" t="s">
        <v>5555</v>
      </c>
      <c r="G571" t="s">
        <v>5556</v>
      </c>
      <c r="H571" t="s">
        <v>5557</v>
      </c>
      <c r="I571" t="s">
        <v>5557</v>
      </c>
      <c r="J571" t="s">
        <v>96</v>
      </c>
      <c r="K571" t="s">
        <v>97</v>
      </c>
    </row>
    <row r="572" spans="1:11" x14ac:dyDescent="0.25">
      <c r="A572">
        <v>301960</v>
      </c>
      <c r="B572" t="s">
        <v>5553</v>
      </c>
      <c r="C572" t="s">
        <v>5558</v>
      </c>
      <c r="D572" t="s">
        <v>4833</v>
      </c>
      <c r="E572">
        <v>3500</v>
      </c>
      <c r="F572" t="s">
        <v>5559</v>
      </c>
      <c r="G572" t="s">
        <v>5560</v>
      </c>
      <c r="H572" t="s">
        <v>5561</v>
      </c>
      <c r="I572" t="s">
        <v>5562</v>
      </c>
      <c r="J572" t="s">
        <v>165</v>
      </c>
      <c r="K572" t="s">
        <v>383</v>
      </c>
    </row>
    <row r="573" spans="1:11" x14ac:dyDescent="0.25">
      <c r="A573">
        <v>301990</v>
      </c>
      <c r="B573" t="s">
        <v>5553</v>
      </c>
      <c r="C573" t="s">
        <v>5563</v>
      </c>
      <c r="D573" t="s">
        <v>4833</v>
      </c>
      <c r="E573">
        <v>3500</v>
      </c>
      <c r="F573" t="s">
        <v>5288</v>
      </c>
      <c r="G573" t="s">
        <v>5564</v>
      </c>
      <c r="H573" t="s">
        <v>5290</v>
      </c>
      <c r="J573" t="s">
        <v>5125</v>
      </c>
      <c r="K573" t="s">
        <v>383</v>
      </c>
    </row>
    <row r="574" spans="1:11" x14ac:dyDescent="0.25">
      <c r="A574">
        <v>310960</v>
      </c>
      <c r="B574" t="s">
        <v>5553</v>
      </c>
      <c r="C574" t="s">
        <v>5565</v>
      </c>
      <c r="D574" t="s">
        <v>2306</v>
      </c>
      <c r="E574">
        <v>2020</v>
      </c>
      <c r="F574" t="s">
        <v>5566</v>
      </c>
      <c r="I574" t="s">
        <v>5567</v>
      </c>
      <c r="J574" t="s">
        <v>158</v>
      </c>
      <c r="K574" t="s">
        <v>177</v>
      </c>
    </row>
    <row r="575" spans="1:11" x14ac:dyDescent="0.25">
      <c r="A575">
        <v>311950</v>
      </c>
      <c r="B575" t="s">
        <v>5553</v>
      </c>
      <c r="C575" t="s">
        <v>5568</v>
      </c>
      <c r="D575" t="s">
        <v>185</v>
      </c>
      <c r="E575">
        <v>3580</v>
      </c>
      <c r="F575" t="s">
        <v>5569</v>
      </c>
      <c r="G575" t="s">
        <v>5570</v>
      </c>
      <c r="I575" t="s">
        <v>5571</v>
      </c>
      <c r="J575" t="s">
        <v>165</v>
      </c>
      <c r="K575" t="s">
        <v>183</v>
      </c>
    </row>
    <row r="576" spans="1:11" x14ac:dyDescent="0.25">
      <c r="A576">
        <v>314950</v>
      </c>
      <c r="B576" t="s">
        <v>5553</v>
      </c>
      <c r="C576" t="s">
        <v>5572</v>
      </c>
      <c r="D576" t="s">
        <v>1785</v>
      </c>
      <c r="E576">
        <v>3185</v>
      </c>
      <c r="F576" t="s">
        <v>5573</v>
      </c>
      <c r="J576" t="s">
        <v>96</v>
      </c>
      <c r="K576" t="s">
        <v>225</v>
      </c>
    </row>
    <row r="577" spans="1:11" x14ac:dyDescent="0.25">
      <c r="A577">
        <v>306091</v>
      </c>
      <c r="B577" t="s">
        <v>62</v>
      </c>
      <c r="C577" t="s">
        <v>63</v>
      </c>
      <c r="D577" t="s">
        <v>64</v>
      </c>
      <c r="E577">
        <v>2560</v>
      </c>
      <c r="F577" t="s">
        <v>65</v>
      </c>
      <c r="G577" t="s">
        <v>66</v>
      </c>
      <c r="H577" t="s">
        <v>67</v>
      </c>
      <c r="J577" t="s">
        <v>68</v>
      </c>
      <c r="K577" t="s">
        <v>69</v>
      </c>
    </row>
    <row r="578" spans="1:11" x14ac:dyDescent="0.25">
      <c r="A578">
        <v>306481</v>
      </c>
      <c r="B578" t="s">
        <v>62</v>
      </c>
      <c r="C578" t="s">
        <v>70</v>
      </c>
      <c r="D578" t="s">
        <v>71</v>
      </c>
      <c r="E578">
        <v>2525</v>
      </c>
      <c r="F578" t="s">
        <v>72</v>
      </c>
      <c r="G578" t="s">
        <v>73</v>
      </c>
      <c r="H578" t="s">
        <v>74</v>
      </c>
      <c r="J578" t="s">
        <v>68</v>
      </c>
      <c r="K578" t="s">
        <v>69</v>
      </c>
    </row>
    <row r="579" spans="1:11" x14ac:dyDescent="0.25">
      <c r="A579">
        <v>306491</v>
      </c>
      <c r="B579" t="s">
        <v>62</v>
      </c>
      <c r="C579" t="s">
        <v>75</v>
      </c>
      <c r="D579" t="s">
        <v>76</v>
      </c>
      <c r="E579">
        <v>2551</v>
      </c>
      <c r="F579" t="s">
        <v>77</v>
      </c>
      <c r="G579" t="s">
        <v>78</v>
      </c>
      <c r="H579" t="s">
        <v>79</v>
      </c>
      <c r="J579" t="s">
        <v>68</v>
      </c>
      <c r="K579" t="s">
        <v>69</v>
      </c>
    </row>
    <row r="580" spans="1:11" x14ac:dyDescent="0.25">
      <c r="A580">
        <v>306501</v>
      </c>
      <c r="B580" t="s">
        <v>62</v>
      </c>
      <c r="C580" t="s">
        <v>80</v>
      </c>
      <c r="D580" t="s">
        <v>81</v>
      </c>
      <c r="E580">
        <v>2500</v>
      </c>
      <c r="F580" t="s">
        <v>82</v>
      </c>
      <c r="G580" t="s">
        <v>83</v>
      </c>
      <c r="H580" t="s">
        <v>84</v>
      </c>
      <c r="J580" t="s">
        <v>68</v>
      </c>
      <c r="K580" t="s">
        <v>69</v>
      </c>
    </row>
    <row r="581" spans="1:11" x14ac:dyDescent="0.25">
      <c r="A581">
        <v>306531</v>
      </c>
      <c r="B581" t="s">
        <v>62</v>
      </c>
      <c r="C581" t="s">
        <v>85</v>
      </c>
      <c r="J581" t="s">
        <v>68</v>
      </c>
      <c r="K581" t="s">
        <v>69</v>
      </c>
    </row>
    <row r="582" spans="1:11" x14ac:dyDescent="0.25">
      <c r="A582">
        <v>306551</v>
      </c>
      <c r="B582" t="s">
        <v>62</v>
      </c>
      <c r="C582" t="s">
        <v>86</v>
      </c>
      <c r="D582" t="s">
        <v>87</v>
      </c>
      <c r="E582">
        <v>2441</v>
      </c>
      <c r="F582" t="s">
        <v>88</v>
      </c>
      <c r="G582" t="s">
        <v>89</v>
      </c>
      <c r="H582" t="s">
        <v>90</v>
      </c>
      <c r="J582" t="s">
        <v>68</v>
      </c>
      <c r="K582" t="s">
        <v>69</v>
      </c>
    </row>
    <row r="583" spans="1:11" x14ac:dyDescent="0.25">
      <c r="A583">
        <v>302181</v>
      </c>
      <c r="B583" t="s">
        <v>62</v>
      </c>
      <c r="C583" t="s">
        <v>91</v>
      </c>
      <c r="D583" t="s">
        <v>92</v>
      </c>
      <c r="E583">
        <v>3140</v>
      </c>
      <c r="F583" t="s">
        <v>93</v>
      </c>
      <c r="G583" t="s">
        <v>94</v>
      </c>
      <c r="H583" t="s">
        <v>95</v>
      </c>
      <c r="J583" t="s">
        <v>96</v>
      </c>
      <c r="K583" t="s">
        <v>97</v>
      </c>
    </row>
    <row r="584" spans="1:11" x14ac:dyDescent="0.25">
      <c r="A584">
        <v>302201</v>
      </c>
      <c r="B584" t="s">
        <v>62</v>
      </c>
      <c r="C584" t="s">
        <v>98</v>
      </c>
      <c r="D584" t="s">
        <v>99</v>
      </c>
      <c r="E584">
        <v>3100</v>
      </c>
      <c r="F584" t="s">
        <v>100</v>
      </c>
      <c r="G584" t="s">
        <v>101</v>
      </c>
      <c r="H584" t="s">
        <v>102</v>
      </c>
      <c r="J584" t="s">
        <v>96</v>
      </c>
      <c r="K584" t="s">
        <v>97</v>
      </c>
    </row>
    <row r="585" spans="1:11" x14ac:dyDescent="0.25">
      <c r="A585">
        <v>303021</v>
      </c>
      <c r="B585" t="s">
        <v>62</v>
      </c>
      <c r="C585" t="s">
        <v>103</v>
      </c>
      <c r="D585" t="s">
        <v>104</v>
      </c>
      <c r="E585">
        <v>3340</v>
      </c>
      <c r="F585" t="s">
        <v>105</v>
      </c>
      <c r="G585" t="s">
        <v>106</v>
      </c>
      <c r="H585" t="s">
        <v>107</v>
      </c>
      <c r="J585" t="s">
        <v>108</v>
      </c>
      <c r="K585" t="s">
        <v>109</v>
      </c>
    </row>
    <row r="586" spans="1:11" x14ac:dyDescent="0.25">
      <c r="A586">
        <v>303031</v>
      </c>
      <c r="B586" t="s">
        <v>62</v>
      </c>
      <c r="C586" t="s">
        <v>110</v>
      </c>
      <c r="D586" t="s">
        <v>104</v>
      </c>
      <c r="E586">
        <v>3340</v>
      </c>
      <c r="F586" t="s">
        <v>111</v>
      </c>
      <c r="G586" t="s">
        <v>112</v>
      </c>
      <c r="H586" t="s">
        <v>113</v>
      </c>
      <c r="J586" t="s">
        <v>108</v>
      </c>
      <c r="K586" t="s">
        <v>109</v>
      </c>
    </row>
    <row r="587" spans="1:11" x14ac:dyDescent="0.25">
      <c r="A587">
        <v>303041</v>
      </c>
      <c r="B587" t="s">
        <v>62</v>
      </c>
      <c r="C587" t="s">
        <v>114</v>
      </c>
      <c r="D587" t="s">
        <v>104</v>
      </c>
      <c r="E587">
        <v>3340</v>
      </c>
      <c r="F587" t="s">
        <v>115</v>
      </c>
      <c r="G587" t="s">
        <v>116</v>
      </c>
      <c r="H587" t="s">
        <v>117</v>
      </c>
      <c r="J587" t="s">
        <v>108</v>
      </c>
      <c r="K587" t="s">
        <v>109</v>
      </c>
    </row>
    <row r="588" spans="1:11" x14ac:dyDescent="0.25">
      <c r="A588">
        <v>303061</v>
      </c>
      <c r="B588" t="s">
        <v>62</v>
      </c>
      <c r="C588" t="s">
        <v>118</v>
      </c>
      <c r="D588" t="s">
        <v>104</v>
      </c>
      <c r="E588">
        <v>3340</v>
      </c>
      <c r="F588" t="s">
        <v>119</v>
      </c>
      <c r="G588" t="s">
        <v>120</v>
      </c>
      <c r="H588" t="s">
        <v>121</v>
      </c>
      <c r="J588" t="s">
        <v>108</v>
      </c>
      <c r="K588" t="s">
        <v>109</v>
      </c>
    </row>
    <row r="589" spans="1:11" x14ac:dyDescent="0.25">
      <c r="A589">
        <v>304031</v>
      </c>
      <c r="B589" t="s">
        <v>62</v>
      </c>
      <c r="C589" t="s">
        <v>122</v>
      </c>
      <c r="D589" t="s">
        <v>123</v>
      </c>
      <c r="E589">
        <v>2700</v>
      </c>
      <c r="F589" t="s">
        <v>124</v>
      </c>
      <c r="G589" t="s">
        <v>125</v>
      </c>
      <c r="H589" t="s">
        <v>126</v>
      </c>
      <c r="J589" t="s">
        <v>127</v>
      </c>
      <c r="K589" t="s">
        <v>128</v>
      </c>
    </row>
    <row r="590" spans="1:11" x14ac:dyDescent="0.25">
      <c r="A590">
        <v>304151</v>
      </c>
      <c r="B590" t="s">
        <v>62</v>
      </c>
      <c r="C590" t="s">
        <v>129</v>
      </c>
      <c r="D590" t="s">
        <v>123</v>
      </c>
      <c r="E590">
        <v>2700</v>
      </c>
      <c r="F590" t="s">
        <v>130</v>
      </c>
      <c r="G590" t="s">
        <v>131</v>
      </c>
      <c r="H590" t="s">
        <v>132</v>
      </c>
      <c r="J590" t="s">
        <v>127</v>
      </c>
      <c r="K590" t="s">
        <v>128</v>
      </c>
    </row>
    <row r="591" spans="1:11" x14ac:dyDescent="0.25">
      <c r="A591">
        <v>305161</v>
      </c>
      <c r="B591" t="s">
        <v>62</v>
      </c>
      <c r="C591" t="s">
        <v>133</v>
      </c>
      <c r="D591" t="s">
        <v>134</v>
      </c>
      <c r="E591">
        <v>4431</v>
      </c>
      <c r="F591" t="s">
        <v>135</v>
      </c>
      <c r="G591" t="s">
        <v>136</v>
      </c>
      <c r="H591" t="s">
        <v>137</v>
      </c>
      <c r="J591" t="s">
        <v>108</v>
      </c>
      <c r="K591" t="s">
        <v>138</v>
      </c>
    </row>
    <row r="592" spans="1:11" x14ac:dyDescent="0.25">
      <c r="A592">
        <v>305171</v>
      </c>
      <c r="B592" t="s">
        <v>62</v>
      </c>
      <c r="C592" t="s">
        <v>139</v>
      </c>
      <c r="D592" t="s">
        <v>134</v>
      </c>
      <c r="E592">
        <v>4431</v>
      </c>
      <c r="F592" t="s">
        <v>140</v>
      </c>
      <c r="G592" t="s">
        <v>141</v>
      </c>
      <c r="H592" t="s">
        <v>142</v>
      </c>
      <c r="J592" t="s">
        <v>108</v>
      </c>
      <c r="K592" t="s">
        <v>138</v>
      </c>
    </row>
    <row r="593" spans="1:11" x14ac:dyDescent="0.25">
      <c r="A593">
        <v>305501</v>
      </c>
      <c r="B593" t="s">
        <v>62</v>
      </c>
      <c r="C593" t="s">
        <v>143</v>
      </c>
      <c r="D593" t="s">
        <v>144</v>
      </c>
      <c r="E593">
        <v>3313</v>
      </c>
      <c r="F593" t="s">
        <v>145</v>
      </c>
      <c r="G593" t="s">
        <v>146</v>
      </c>
      <c r="H593" t="s">
        <v>147</v>
      </c>
      <c r="J593" t="s">
        <v>108</v>
      </c>
      <c r="K593" t="s">
        <v>138</v>
      </c>
    </row>
    <row r="594" spans="1:11" x14ac:dyDescent="0.25">
      <c r="A594">
        <v>305631</v>
      </c>
      <c r="B594" t="s">
        <v>62</v>
      </c>
      <c r="C594" t="s">
        <v>148</v>
      </c>
      <c r="D594" t="s">
        <v>149</v>
      </c>
      <c r="E594">
        <v>3300</v>
      </c>
      <c r="F594" t="s">
        <v>150</v>
      </c>
      <c r="G594" t="s">
        <v>151</v>
      </c>
      <c r="H594" t="s">
        <v>152</v>
      </c>
      <c r="J594" t="s">
        <v>108</v>
      </c>
      <c r="K594" t="s">
        <v>138</v>
      </c>
    </row>
    <row r="595" spans="1:11" x14ac:dyDescent="0.25">
      <c r="A595">
        <v>308081</v>
      </c>
      <c r="B595" t="s">
        <v>62</v>
      </c>
      <c r="C595" t="s">
        <v>153</v>
      </c>
      <c r="D595" t="s">
        <v>154</v>
      </c>
      <c r="E595">
        <v>2292</v>
      </c>
      <c r="F595" t="s">
        <v>155</v>
      </c>
      <c r="G595" t="s">
        <v>156</v>
      </c>
      <c r="H595" t="s">
        <v>157</v>
      </c>
      <c r="J595" t="s">
        <v>158</v>
      </c>
      <c r="K595" t="s">
        <v>159</v>
      </c>
    </row>
    <row r="596" spans="1:11" x14ac:dyDescent="0.25">
      <c r="A596">
        <v>309161</v>
      </c>
      <c r="B596" t="s">
        <v>62</v>
      </c>
      <c r="C596" t="s">
        <v>160</v>
      </c>
      <c r="D596" t="s">
        <v>161</v>
      </c>
      <c r="E596">
        <v>3970</v>
      </c>
      <c r="F596" t="s">
        <v>162</v>
      </c>
      <c r="G596" t="s">
        <v>163</v>
      </c>
      <c r="H596" t="s">
        <v>164</v>
      </c>
      <c r="J596" t="s">
        <v>165</v>
      </c>
      <c r="K596" t="s">
        <v>166</v>
      </c>
    </row>
    <row r="597" spans="1:11" x14ac:dyDescent="0.25">
      <c r="A597">
        <v>309441</v>
      </c>
      <c r="B597" t="s">
        <v>62</v>
      </c>
      <c r="C597" t="s">
        <v>167</v>
      </c>
      <c r="D597" t="s">
        <v>168</v>
      </c>
      <c r="E597">
        <v>3970</v>
      </c>
      <c r="F597" t="s">
        <v>169</v>
      </c>
      <c r="G597" t="s">
        <v>170</v>
      </c>
      <c r="H597" t="s">
        <v>171</v>
      </c>
      <c r="J597" t="s">
        <v>165</v>
      </c>
      <c r="K597" t="s">
        <v>166</v>
      </c>
    </row>
    <row r="598" spans="1:11" x14ac:dyDescent="0.25">
      <c r="A598">
        <v>310321</v>
      </c>
      <c r="B598" t="s">
        <v>62</v>
      </c>
      <c r="C598" t="s">
        <v>172</v>
      </c>
      <c r="D598" t="s">
        <v>173</v>
      </c>
      <c r="E598">
        <v>3714</v>
      </c>
      <c r="F598" t="s">
        <v>174</v>
      </c>
      <c r="G598" t="s">
        <v>175</v>
      </c>
      <c r="H598" t="s">
        <v>176</v>
      </c>
      <c r="J598" t="s">
        <v>158</v>
      </c>
      <c r="K598" t="s">
        <v>177</v>
      </c>
    </row>
    <row r="599" spans="1:11" x14ac:dyDescent="0.25">
      <c r="A599">
        <v>311021</v>
      </c>
      <c r="B599" t="s">
        <v>62</v>
      </c>
      <c r="C599" t="s">
        <v>178</v>
      </c>
      <c r="D599" t="s">
        <v>179</v>
      </c>
      <c r="E599">
        <v>3595</v>
      </c>
      <c r="F599" t="s">
        <v>180</v>
      </c>
      <c r="G599" t="s">
        <v>181</v>
      </c>
      <c r="H599" t="s">
        <v>182</v>
      </c>
      <c r="J599" t="s">
        <v>165</v>
      </c>
      <c r="K599" t="s">
        <v>183</v>
      </c>
    </row>
    <row r="600" spans="1:11" x14ac:dyDescent="0.25">
      <c r="A600">
        <v>311331</v>
      </c>
      <c r="B600" t="s">
        <v>62</v>
      </c>
      <c r="C600" t="s">
        <v>184</v>
      </c>
      <c r="D600" t="s">
        <v>185</v>
      </c>
      <c r="E600">
        <v>3580</v>
      </c>
      <c r="F600" t="s">
        <v>186</v>
      </c>
      <c r="H600" t="s">
        <v>187</v>
      </c>
      <c r="J600" t="s">
        <v>165</v>
      </c>
      <c r="K600" t="s">
        <v>183</v>
      </c>
    </row>
    <row r="601" spans="1:11" x14ac:dyDescent="0.25">
      <c r="A601">
        <v>312081</v>
      </c>
      <c r="B601" t="s">
        <v>62</v>
      </c>
      <c r="C601" t="s">
        <v>188</v>
      </c>
      <c r="D601" t="s">
        <v>189</v>
      </c>
      <c r="E601">
        <v>3464</v>
      </c>
      <c r="F601" t="s">
        <v>190</v>
      </c>
      <c r="G601" t="s">
        <v>191</v>
      </c>
      <c r="H601" t="s">
        <v>192</v>
      </c>
      <c r="J601" t="s">
        <v>158</v>
      </c>
      <c r="K601" t="s">
        <v>193</v>
      </c>
    </row>
    <row r="602" spans="1:11" x14ac:dyDescent="0.25">
      <c r="A602">
        <v>312221</v>
      </c>
      <c r="B602" t="s">
        <v>62</v>
      </c>
      <c r="C602" t="s">
        <v>194</v>
      </c>
      <c r="D602" t="s">
        <v>195</v>
      </c>
      <c r="E602">
        <v>2100</v>
      </c>
      <c r="F602" t="s">
        <v>196</v>
      </c>
      <c r="G602" t="s">
        <v>197</v>
      </c>
      <c r="H602" t="s">
        <v>198</v>
      </c>
      <c r="J602" t="s">
        <v>158</v>
      </c>
      <c r="K602" t="s">
        <v>193</v>
      </c>
    </row>
    <row r="603" spans="1:11" x14ac:dyDescent="0.25">
      <c r="A603">
        <v>312241</v>
      </c>
      <c r="B603" t="s">
        <v>62</v>
      </c>
      <c r="C603" t="s">
        <v>199</v>
      </c>
      <c r="D603" t="s">
        <v>200</v>
      </c>
      <c r="E603">
        <v>2000</v>
      </c>
      <c r="F603" t="s">
        <v>201</v>
      </c>
      <c r="G603" t="s">
        <v>202</v>
      </c>
      <c r="H603" t="s">
        <v>203</v>
      </c>
      <c r="J603" t="s">
        <v>158</v>
      </c>
      <c r="K603" t="s">
        <v>193</v>
      </c>
    </row>
    <row r="604" spans="1:11" x14ac:dyDescent="0.25">
      <c r="A604">
        <v>312261</v>
      </c>
      <c r="B604" t="s">
        <v>62</v>
      </c>
      <c r="C604" t="s">
        <v>204</v>
      </c>
      <c r="D604" t="s">
        <v>205</v>
      </c>
      <c r="E604">
        <v>2100</v>
      </c>
      <c r="F604" t="s">
        <v>206</v>
      </c>
      <c r="G604" t="s">
        <v>207</v>
      </c>
      <c r="H604" t="s">
        <v>208</v>
      </c>
      <c r="J604" t="s">
        <v>158</v>
      </c>
      <c r="K604" t="s">
        <v>193</v>
      </c>
    </row>
    <row r="605" spans="1:11" x14ac:dyDescent="0.25">
      <c r="A605">
        <v>313361</v>
      </c>
      <c r="B605" t="s">
        <v>62</v>
      </c>
      <c r="C605" t="s">
        <v>209</v>
      </c>
      <c r="D605" t="s">
        <v>210</v>
      </c>
      <c r="E605">
        <v>3622</v>
      </c>
      <c r="F605" t="s">
        <v>211</v>
      </c>
      <c r="G605" t="s">
        <v>212</v>
      </c>
      <c r="H605" t="s">
        <v>213</v>
      </c>
      <c r="J605" t="s">
        <v>165</v>
      </c>
      <c r="K605" t="s">
        <v>214</v>
      </c>
    </row>
    <row r="606" spans="1:11" x14ac:dyDescent="0.25">
      <c r="A606">
        <v>313561</v>
      </c>
      <c r="B606" t="s">
        <v>62</v>
      </c>
      <c r="C606" t="s">
        <v>215</v>
      </c>
      <c r="D606" t="s">
        <v>216</v>
      </c>
      <c r="E606">
        <v>3512</v>
      </c>
      <c r="F606" t="s">
        <v>217</v>
      </c>
      <c r="G606" t="s">
        <v>218</v>
      </c>
      <c r="H606" t="s">
        <v>219</v>
      </c>
      <c r="J606" t="s">
        <v>165</v>
      </c>
      <c r="K606" t="s">
        <v>214</v>
      </c>
    </row>
    <row r="607" spans="1:11" x14ac:dyDescent="0.25">
      <c r="A607">
        <v>314111</v>
      </c>
      <c r="B607" t="s">
        <v>62</v>
      </c>
      <c r="C607" t="s">
        <v>220</v>
      </c>
      <c r="D607" t="s">
        <v>221</v>
      </c>
      <c r="E607">
        <v>3224</v>
      </c>
      <c r="F607" t="s">
        <v>222</v>
      </c>
      <c r="G607" t="s">
        <v>223</v>
      </c>
      <c r="H607" t="s">
        <v>224</v>
      </c>
      <c r="J607" t="s">
        <v>96</v>
      </c>
      <c r="K607" t="s">
        <v>225</v>
      </c>
    </row>
    <row r="608" spans="1:11" x14ac:dyDescent="0.25">
      <c r="A608">
        <v>314171</v>
      </c>
      <c r="B608" t="s">
        <v>62</v>
      </c>
      <c r="C608" t="s">
        <v>226</v>
      </c>
      <c r="D608" t="s">
        <v>227</v>
      </c>
      <c r="E608">
        <v>3161</v>
      </c>
      <c r="F608" t="s">
        <v>228</v>
      </c>
      <c r="G608" t="s">
        <v>229</v>
      </c>
      <c r="H608" t="s">
        <v>230</v>
      </c>
      <c r="J608" t="s">
        <v>96</v>
      </c>
      <c r="K608" t="s">
        <v>225</v>
      </c>
    </row>
    <row r="609" spans="1:11" x14ac:dyDescent="0.25">
      <c r="A609">
        <v>314241</v>
      </c>
      <c r="B609" t="s">
        <v>62</v>
      </c>
      <c r="C609" t="s">
        <v>231</v>
      </c>
      <c r="D609" t="s">
        <v>232</v>
      </c>
      <c r="E609">
        <v>3180</v>
      </c>
      <c r="F609" t="s">
        <v>233</v>
      </c>
      <c r="G609" t="s">
        <v>234</v>
      </c>
      <c r="H609" t="s">
        <v>235</v>
      </c>
      <c r="J609" t="s">
        <v>96</v>
      </c>
      <c r="K609" t="s">
        <v>225</v>
      </c>
    </row>
    <row r="610" spans="1:11" x14ac:dyDescent="0.25">
      <c r="A610">
        <v>315091</v>
      </c>
      <c r="B610" t="s">
        <v>62</v>
      </c>
      <c r="C610" t="s">
        <v>236</v>
      </c>
      <c r="D610" t="s">
        <v>237</v>
      </c>
      <c r="E610">
        <v>3253</v>
      </c>
      <c r="F610" t="s">
        <v>238</v>
      </c>
      <c r="G610" t="s">
        <v>239</v>
      </c>
      <c r="H610" t="s">
        <v>240</v>
      </c>
      <c r="J610" t="s">
        <v>108</v>
      </c>
      <c r="K610" t="s">
        <v>241</v>
      </c>
    </row>
    <row r="611" spans="1:11" x14ac:dyDescent="0.25">
      <c r="A611">
        <v>316191</v>
      </c>
      <c r="B611" t="s">
        <v>62</v>
      </c>
      <c r="C611" t="s">
        <v>242</v>
      </c>
      <c r="D611" t="s">
        <v>243</v>
      </c>
      <c r="E611">
        <v>2133</v>
      </c>
      <c r="F611" t="s">
        <v>244</v>
      </c>
      <c r="G611" t="s">
        <v>245</v>
      </c>
      <c r="H611" t="s">
        <v>246</v>
      </c>
      <c r="J611" t="s">
        <v>158</v>
      </c>
      <c r="K611" t="s">
        <v>247</v>
      </c>
    </row>
    <row r="612" spans="1:11" x14ac:dyDescent="0.25">
      <c r="A612">
        <v>317331</v>
      </c>
      <c r="B612" t="s">
        <v>62</v>
      </c>
      <c r="C612" t="s">
        <v>248</v>
      </c>
      <c r="D612" t="s">
        <v>249</v>
      </c>
      <c r="E612">
        <v>2344</v>
      </c>
      <c r="F612" t="s">
        <v>250</v>
      </c>
      <c r="G612" t="s">
        <v>251</v>
      </c>
      <c r="H612" t="s">
        <v>252</v>
      </c>
      <c r="J612" t="s">
        <v>68</v>
      </c>
      <c r="K612" t="s">
        <v>253</v>
      </c>
    </row>
    <row r="613" spans="1:11" x14ac:dyDescent="0.25">
      <c r="A613">
        <v>317351</v>
      </c>
      <c r="B613" t="s">
        <v>62</v>
      </c>
      <c r="C613" t="s">
        <v>254</v>
      </c>
      <c r="J613" t="s">
        <v>68</v>
      </c>
      <c r="K613" t="s">
        <v>253</v>
      </c>
    </row>
    <row r="614" spans="1:11" x14ac:dyDescent="0.25">
      <c r="A614">
        <v>317371</v>
      </c>
      <c r="B614" t="s">
        <v>62</v>
      </c>
      <c r="C614" t="s">
        <v>255</v>
      </c>
      <c r="D614" t="s">
        <v>256</v>
      </c>
      <c r="E614">
        <v>2372</v>
      </c>
      <c r="F614" t="s">
        <v>257</v>
      </c>
      <c r="H614" t="s">
        <v>258</v>
      </c>
      <c r="J614" t="s">
        <v>68</v>
      </c>
      <c r="K614" t="s">
        <v>253</v>
      </c>
    </row>
    <row r="615" spans="1:11" x14ac:dyDescent="0.25">
      <c r="A615">
        <v>318261</v>
      </c>
      <c r="B615" t="s">
        <v>62</v>
      </c>
      <c r="C615" t="s">
        <v>259</v>
      </c>
      <c r="D615" t="s">
        <v>260</v>
      </c>
      <c r="E615">
        <v>2630</v>
      </c>
      <c r="F615" t="s">
        <v>261</v>
      </c>
      <c r="G615" t="s">
        <v>262</v>
      </c>
      <c r="H615" t="s">
        <v>263</v>
      </c>
      <c r="J615" t="s">
        <v>127</v>
      </c>
      <c r="K615" t="s">
        <v>264</v>
      </c>
    </row>
    <row r="616" spans="1:11" x14ac:dyDescent="0.25">
      <c r="A616">
        <v>318381</v>
      </c>
      <c r="B616" t="s">
        <v>62</v>
      </c>
      <c r="C616" t="s">
        <v>265</v>
      </c>
      <c r="D616" t="s">
        <v>266</v>
      </c>
      <c r="E616">
        <v>2625</v>
      </c>
      <c r="F616" t="s">
        <v>267</v>
      </c>
      <c r="G616" t="s">
        <v>268</v>
      </c>
      <c r="H616" t="s">
        <v>269</v>
      </c>
      <c r="J616" t="s">
        <v>127</v>
      </c>
      <c r="K616" t="s">
        <v>264</v>
      </c>
    </row>
    <row r="617" spans="1:11" x14ac:dyDescent="0.25">
      <c r="A617">
        <v>319011</v>
      </c>
      <c r="B617" t="s">
        <v>62</v>
      </c>
      <c r="C617" t="s">
        <v>270</v>
      </c>
      <c r="D617" t="s">
        <v>271</v>
      </c>
      <c r="E617">
        <v>3033</v>
      </c>
      <c r="F617" t="s">
        <v>272</v>
      </c>
      <c r="G617" t="s">
        <v>273</v>
      </c>
      <c r="H617" t="s">
        <v>274</v>
      </c>
      <c r="J617" t="s">
        <v>96</v>
      </c>
      <c r="K617" t="s">
        <v>275</v>
      </c>
    </row>
    <row r="618" spans="1:11" x14ac:dyDescent="0.25">
      <c r="A618">
        <v>319061</v>
      </c>
      <c r="B618" t="s">
        <v>62</v>
      </c>
      <c r="C618" t="s">
        <v>276</v>
      </c>
      <c r="D618" t="s">
        <v>277</v>
      </c>
      <c r="E618">
        <v>3071</v>
      </c>
      <c r="F618" t="s">
        <v>278</v>
      </c>
      <c r="G618" t="s">
        <v>279</v>
      </c>
      <c r="H618" t="s">
        <v>280</v>
      </c>
      <c r="J618" t="s">
        <v>96</v>
      </c>
      <c r="K618" t="s">
        <v>275</v>
      </c>
    </row>
    <row r="619" spans="1:11" x14ac:dyDescent="0.25">
      <c r="A619">
        <v>319091</v>
      </c>
      <c r="B619" t="s">
        <v>62</v>
      </c>
      <c r="C619" t="s">
        <v>281</v>
      </c>
      <c r="D619" t="s">
        <v>282</v>
      </c>
      <c r="E619">
        <v>3032</v>
      </c>
      <c r="F619" t="s">
        <v>283</v>
      </c>
      <c r="G619" t="s">
        <v>284</v>
      </c>
      <c r="H619" t="s">
        <v>285</v>
      </c>
      <c r="J619" t="s">
        <v>96</v>
      </c>
      <c r="K619" t="s">
        <v>275</v>
      </c>
    </row>
    <row r="620" spans="1:11" x14ac:dyDescent="0.25">
      <c r="A620">
        <v>319131</v>
      </c>
      <c r="B620" t="s">
        <v>62</v>
      </c>
      <c r="C620" t="s">
        <v>286</v>
      </c>
      <c r="D620" t="s">
        <v>287</v>
      </c>
      <c r="E620">
        <v>3202</v>
      </c>
      <c r="F620" t="s">
        <v>288</v>
      </c>
      <c r="G620" t="s">
        <v>289</v>
      </c>
      <c r="H620" t="s">
        <v>290</v>
      </c>
      <c r="J620" t="s">
        <v>96</v>
      </c>
      <c r="K620" t="s">
        <v>275</v>
      </c>
    </row>
    <row r="621" spans="1:11" x14ac:dyDescent="0.25">
      <c r="A621">
        <v>319481</v>
      </c>
      <c r="B621" t="s">
        <v>62</v>
      </c>
      <c r="C621" t="s">
        <v>291</v>
      </c>
      <c r="D621" t="s">
        <v>292</v>
      </c>
      <c r="E621">
        <v>3231</v>
      </c>
      <c r="F621" t="s">
        <v>180</v>
      </c>
      <c r="G621" t="s">
        <v>293</v>
      </c>
      <c r="H621" t="s">
        <v>294</v>
      </c>
      <c r="J621" t="s">
        <v>96</v>
      </c>
      <c r="K621" t="s">
        <v>275</v>
      </c>
    </row>
    <row r="622" spans="1:11" x14ac:dyDescent="0.25">
      <c r="A622">
        <v>320141</v>
      </c>
      <c r="B622" t="s">
        <v>62</v>
      </c>
      <c r="C622" t="s">
        <v>295</v>
      </c>
      <c r="D622" t="s">
        <v>296</v>
      </c>
      <c r="E622">
        <v>3251</v>
      </c>
      <c r="F622" t="s">
        <v>297</v>
      </c>
      <c r="G622" t="s">
        <v>298</v>
      </c>
      <c r="H622" t="s">
        <v>299</v>
      </c>
      <c r="J622" t="s">
        <v>108</v>
      </c>
      <c r="K622" t="s">
        <v>300</v>
      </c>
    </row>
    <row r="623" spans="1:11" x14ac:dyDescent="0.25">
      <c r="A623">
        <v>320201</v>
      </c>
      <c r="B623" t="s">
        <v>62</v>
      </c>
      <c r="C623" t="s">
        <v>301</v>
      </c>
      <c r="D623" t="s">
        <v>302</v>
      </c>
      <c r="E623">
        <v>3270</v>
      </c>
      <c r="F623" t="s">
        <v>174</v>
      </c>
      <c r="G623" t="s">
        <v>303</v>
      </c>
      <c r="H623" t="s">
        <v>304</v>
      </c>
      <c r="J623" t="s">
        <v>108</v>
      </c>
      <c r="K623" t="s">
        <v>300</v>
      </c>
    </row>
    <row r="624" spans="1:11" x14ac:dyDescent="0.25">
      <c r="A624">
        <v>321161</v>
      </c>
      <c r="B624" t="s">
        <v>62</v>
      </c>
      <c r="C624" t="s">
        <v>305</v>
      </c>
      <c r="D624" t="s">
        <v>306</v>
      </c>
      <c r="E624">
        <v>3470</v>
      </c>
      <c r="F624" t="s">
        <v>307</v>
      </c>
      <c r="G624" t="s">
        <v>308</v>
      </c>
      <c r="H624" t="s">
        <v>309</v>
      </c>
      <c r="J624" t="s">
        <v>96</v>
      </c>
      <c r="K624" t="s">
        <v>310</v>
      </c>
    </row>
    <row r="625" spans="1:11" x14ac:dyDescent="0.25">
      <c r="A625">
        <v>321201</v>
      </c>
      <c r="B625" t="s">
        <v>62</v>
      </c>
      <c r="C625" t="s">
        <v>311</v>
      </c>
      <c r="D625" t="s">
        <v>312</v>
      </c>
      <c r="E625">
        <v>3425</v>
      </c>
      <c r="F625" t="s">
        <v>313</v>
      </c>
      <c r="G625" t="s">
        <v>314</v>
      </c>
      <c r="H625" t="s">
        <v>315</v>
      </c>
      <c r="J625" t="s">
        <v>96</v>
      </c>
      <c r="K625" t="s">
        <v>310</v>
      </c>
    </row>
    <row r="626" spans="1:11" x14ac:dyDescent="0.25">
      <c r="A626">
        <v>321351</v>
      </c>
      <c r="B626" t="s">
        <v>62</v>
      </c>
      <c r="C626" t="s">
        <v>316</v>
      </c>
      <c r="D626" t="s">
        <v>317</v>
      </c>
      <c r="E626">
        <v>3430</v>
      </c>
      <c r="F626" t="s">
        <v>318</v>
      </c>
      <c r="G626" t="s">
        <v>319</v>
      </c>
      <c r="H626" t="s">
        <v>320</v>
      </c>
      <c r="J626" t="s">
        <v>96</v>
      </c>
      <c r="K626" t="s">
        <v>310</v>
      </c>
    </row>
    <row r="627" spans="1:11" x14ac:dyDescent="0.25">
      <c r="A627">
        <v>321361</v>
      </c>
      <c r="B627" t="s">
        <v>62</v>
      </c>
      <c r="C627" t="s">
        <v>321</v>
      </c>
      <c r="D627" t="s">
        <v>322</v>
      </c>
      <c r="E627">
        <v>3423</v>
      </c>
      <c r="F627" t="s">
        <v>323</v>
      </c>
      <c r="G627" t="s">
        <v>324</v>
      </c>
      <c r="H627" t="s">
        <v>325</v>
      </c>
      <c r="J627" t="s">
        <v>96</v>
      </c>
      <c r="K627" t="s">
        <v>310</v>
      </c>
    </row>
    <row r="628" spans="1:11" x14ac:dyDescent="0.25">
      <c r="A628">
        <v>321371</v>
      </c>
      <c r="B628" t="s">
        <v>62</v>
      </c>
      <c r="C628" t="s">
        <v>326</v>
      </c>
      <c r="D628" t="s">
        <v>327</v>
      </c>
      <c r="E628">
        <v>3452</v>
      </c>
      <c r="F628" t="s">
        <v>328</v>
      </c>
      <c r="G628" t="s">
        <v>329</v>
      </c>
      <c r="H628" t="s">
        <v>330</v>
      </c>
      <c r="J628" t="s">
        <v>96</v>
      </c>
      <c r="K628" t="s">
        <v>310</v>
      </c>
    </row>
    <row r="629" spans="1:11" x14ac:dyDescent="0.25">
      <c r="A629">
        <v>321381</v>
      </c>
      <c r="B629" t="s">
        <v>62</v>
      </c>
      <c r="C629" t="s">
        <v>331</v>
      </c>
      <c r="D629" t="s">
        <v>332</v>
      </c>
      <c r="E629">
        <v>3426</v>
      </c>
      <c r="F629" t="s">
        <v>333</v>
      </c>
      <c r="H629" t="s">
        <v>334</v>
      </c>
      <c r="J629" t="s">
        <v>96</v>
      </c>
      <c r="K629" t="s">
        <v>310</v>
      </c>
    </row>
    <row r="630" spans="1:11" x14ac:dyDescent="0.25">
      <c r="A630">
        <v>321471</v>
      </c>
      <c r="B630" t="s">
        <v>62</v>
      </c>
      <c r="C630" t="s">
        <v>335</v>
      </c>
      <c r="D630" t="s">
        <v>336</v>
      </c>
      <c r="E630">
        <v>3400</v>
      </c>
      <c r="F630" t="s">
        <v>337</v>
      </c>
      <c r="G630" t="s">
        <v>338</v>
      </c>
      <c r="H630" t="s">
        <v>339</v>
      </c>
      <c r="J630" t="s">
        <v>96</v>
      </c>
      <c r="K630" t="s">
        <v>310</v>
      </c>
    </row>
    <row r="631" spans="1:11" x14ac:dyDescent="0.25">
      <c r="A631">
        <v>322051</v>
      </c>
      <c r="B631" t="s">
        <v>62</v>
      </c>
      <c r="C631" t="s">
        <v>340</v>
      </c>
      <c r="D631" t="s">
        <v>341</v>
      </c>
      <c r="E631">
        <v>3843</v>
      </c>
      <c r="F631" t="s">
        <v>342</v>
      </c>
      <c r="G631" t="s">
        <v>343</v>
      </c>
      <c r="H631" t="s">
        <v>344</v>
      </c>
      <c r="J631" t="s">
        <v>165</v>
      </c>
      <c r="K631" t="s">
        <v>345</v>
      </c>
    </row>
    <row r="632" spans="1:11" x14ac:dyDescent="0.25">
      <c r="A632">
        <v>323041</v>
      </c>
      <c r="B632" t="s">
        <v>62</v>
      </c>
      <c r="C632" t="s">
        <v>346</v>
      </c>
      <c r="D632" t="s">
        <v>347</v>
      </c>
      <c r="E632">
        <v>2833</v>
      </c>
      <c r="F632" t="s">
        <v>348</v>
      </c>
      <c r="G632" t="s">
        <v>349</v>
      </c>
      <c r="H632" t="s">
        <v>350</v>
      </c>
      <c r="J632" t="s">
        <v>127</v>
      </c>
      <c r="K632" t="s">
        <v>351</v>
      </c>
    </row>
    <row r="633" spans="1:11" x14ac:dyDescent="0.25">
      <c r="A633">
        <v>323151</v>
      </c>
      <c r="B633" t="s">
        <v>62</v>
      </c>
      <c r="C633" t="s">
        <v>352</v>
      </c>
      <c r="D633" t="s">
        <v>353</v>
      </c>
      <c r="E633">
        <v>2801</v>
      </c>
      <c r="F633" t="s">
        <v>354</v>
      </c>
      <c r="G633" t="s">
        <v>355</v>
      </c>
      <c r="H633" t="s">
        <v>356</v>
      </c>
      <c r="J633" t="s">
        <v>127</v>
      </c>
      <c r="K633" t="s">
        <v>351</v>
      </c>
    </row>
    <row r="634" spans="1:11" x14ac:dyDescent="0.25">
      <c r="A634">
        <v>323381</v>
      </c>
      <c r="B634" t="s">
        <v>62</v>
      </c>
      <c r="C634" t="s">
        <v>357</v>
      </c>
      <c r="D634" t="s">
        <v>358</v>
      </c>
      <c r="E634">
        <v>2604</v>
      </c>
      <c r="F634" t="s">
        <v>359</v>
      </c>
      <c r="G634" t="s">
        <v>360</v>
      </c>
      <c r="H634" t="s">
        <v>361</v>
      </c>
      <c r="J634" t="s">
        <v>127</v>
      </c>
      <c r="K634" t="s">
        <v>351</v>
      </c>
    </row>
    <row r="635" spans="1:11" x14ac:dyDescent="0.25">
      <c r="A635">
        <v>323421</v>
      </c>
      <c r="B635" t="s">
        <v>62</v>
      </c>
      <c r="C635" t="s">
        <v>362</v>
      </c>
      <c r="D635" t="s">
        <v>363</v>
      </c>
      <c r="E635">
        <v>2822</v>
      </c>
      <c r="F635" t="s">
        <v>364</v>
      </c>
      <c r="G635" t="s">
        <v>365</v>
      </c>
      <c r="H635" t="s">
        <v>366</v>
      </c>
      <c r="J635" t="s">
        <v>127</v>
      </c>
      <c r="K635" t="s">
        <v>351</v>
      </c>
    </row>
    <row r="636" spans="1:11" x14ac:dyDescent="0.25">
      <c r="A636">
        <v>323511</v>
      </c>
      <c r="B636" t="s">
        <v>62</v>
      </c>
      <c r="C636" t="s">
        <v>367</v>
      </c>
      <c r="D636" t="s">
        <v>368</v>
      </c>
      <c r="E636">
        <v>2761</v>
      </c>
      <c r="F636" t="s">
        <v>369</v>
      </c>
      <c r="H636" t="s">
        <v>370</v>
      </c>
      <c r="J636" t="s">
        <v>127</v>
      </c>
      <c r="K636" t="s">
        <v>351</v>
      </c>
    </row>
    <row r="637" spans="1:11" x14ac:dyDescent="0.25">
      <c r="A637">
        <v>325111</v>
      </c>
      <c r="B637" t="s">
        <v>62</v>
      </c>
      <c r="C637" t="s">
        <v>371</v>
      </c>
      <c r="D637" t="s">
        <v>372</v>
      </c>
      <c r="E637">
        <v>3800</v>
      </c>
      <c r="F637" t="s">
        <v>373</v>
      </c>
      <c r="G637" t="s">
        <v>374</v>
      </c>
      <c r="H637" t="s">
        <v>375</v>
      </c>
      <c r="J637" t="s">
        <v>165</v>
      </c>
      <c r="K637" t="s">
        <v>376</v>
      </c>
    </row>
    <row r="638" spans="1:11" x14ac:dyDescent="0.25">
      <c r="A638">
        <v>325551</v>
      </c>
      <c r="B638" t="s">
        <v>62</v>
      </c>
      <c r="C638" t="s">
        <v>377</v>
      </c>
      <c r="D638" t="s">
        <v>378</v>
      </c>
      <c r="E638">
        <v>3632</v>
      </c>
      <c r="F638" t="s">
        <v>379</v>
      </c>
      <c r="G638" t="s">
        <v>380</v>
      </c>
      <c r="H638" t="s">
        <v>381</v>
      </c>
      <c r="J638" t="s">
        <v>165</v>
      </c>
      <c r="K638" t="s">
        <v>376</v>
      </c>
    </row>
    <row r="639" spans="1:11" x14ac:dyDescent="0.25">
      <c r="A639">
        <v>301071</v>
      </c>
      <c r="B639" t="s">
        <v>62</v>
      </c>
      <c r="C639" t="s">
        <v>382</v>
      </c>
      <c r="J639" t="s">
        <v>165</v>
      </c>
      <c r="K639" t="s">
        <v>383</v>
      </c>
    </row>
    <row r="640" spans="1:11" x14ac:dyDescent="0.25">
      <c r="A640">
        <v>306601</v>
      </c>
      <c r="B640" t="s">
        <v>62</v>
      </c>
      <c r="C640" t="s">
        <v>384</v>
      </c>
      <c r="D640" t="s">
        <v>81</v>
      </c>
      <c r="E640">
        <v>2500</v>
      </c>
      <c r="F640" t="s">
        <v>385</v>
      </c>
      <c r="H640" t="s">
        <v>386</v>
      </c>
      <c r="J640" t="s">
        <v>68</v>
      </c>
      <c r="K640" t="s">
        <v>69</v>
      </c>
    </row>
    <row r="641" spans="1:11" x14ac:dyDescent="0.25">
      <c r="A641">
        <v>304191</v>
      </c>
      <c r="B641" t="s">
        <v>62</v>
      </c>
      <c r="C641" t="s">
        <v>387</v>
      </c>
      <c r="H641" t="s">
        <v>388</v>
      </c>
      <c r="J641" t="s">
        <v>127</v>
      </c>
      <c r="K641" t="s">
        <v>128</v>
      </c>
    </row>
    <row r="642" spans="1:11" x14ac:dyDescent="0.25">
      <c r="A642">
        <v>306571</v>
      </c>
      <c r="B642" t="s">
        <v>62</v>
      </c>
      <c r="C642" t="s">
        <v>389</v>
      </c>
      <c r="D642" t="s">
        <v>390</v>
      </c>
      <c r="E642">
        <v>2442</v>
      </c>
      <c r="F642" t="s">
        <v>391</v>
      </c>
      <c r="G642" t="s">
        <v>392</v>
      </c>
      <c r="H642" t="s">
        <v>393</v>
      </c>
      <c r="J642" t="s">
        <v>68</v>
      </c>
      <c r="K642" t="s">
        <v>69</v>
      </c>
    </row>
    <row r="643" spans="1:11" x14ac:dyDescent="0.25">
      <c r="A643">
        <v>302111</v>
      </c>
      <c r="B643" t="s">
        <v>62</v>
      </c>
      <c r="C643" t="s">
        <v>394</v>
      </c>
      <c r="D643" t="s">
        <v>99</v>
      </c>
      <c r="E643">
        <v>3100</v>
      </c>
      <c r="F643" t="s">
        <v>395</v>
      </c>
      <c r="G643" t="s">
        <v>396</v>
      </c>
      <c r="H643" t="s">
        <v>397</v>
      </c>
      <c r="J643" t="s">
        <v>96</v>
      </c>
      <c r="K643" t="s">
        <v>97</v>
      </c>
    </row>
    <row r="644" spans="1:11" x14ac:dyDescent="0.25">
      <c r="A644">
        <v>302191</v>
      </c>
      <c r="B644" t="s">
        <v>62</v>
      </c>
      <c r="C644" t="s">
        <v>398</v>
      </c>
      <c r="D644" t="s">
        <v>99</v>
      </c>
      <c r="E644">
        <v>3100</v>
      </c>
      <c r="F644" t="s">
        <v>399</v>
      </c>
      <c r="G644" t="s">
        <v>400</v>
      </c>
      <c r="H644" t="s">
        <v>401</v>
      </c>
      <c r="J644" t="s">
        <v>96</v>
      </c>
      <c r="K644" t="s">
        <v>97</v>
      </c>
    </row>
    <row r="645" spans="1:11" x14ac:dyDescent="0.25">
      <c r="A645">
        <v>301081</v>
      </c>
      <c r="B645" t="s">
        <v>62</v>
      </c>
      <c r="C645" t="s">
        <v>402</v>
      </c>
      <c r="D645" t="s">
        <v>403</v>
      </c>
      <c r="E645">
        <v>3500</v>
      </c>
      <c r="F645" t="s">
        <v>404</v>
      </c>
      <c r="G645" t="s">
        <v>405</v>
      </c>
      <c r="H645" t="s">
        <v>406</v>
      </c>
      <c r="J645" t="s">
        <v>165</v>
      </c>
      <c r="K645" t="s">
        <v>383</v>
      </c>
    </row>
    <row r="646" spans="1:11" x14ac:dyDescent="0.25">
      <c r="A646">
        <v>301111</v>
      </c>
      <c r="B646" t="s">
        <v>62</v>
      </c>
      <c r="C646" t="s">
        <v>407</v>
      </c>
      <c r="D646" t="s">
        <v>403</v>
      </c>
      <c r="E646">
        <v>3500</v>
      </c>
      <c r="F646" t="s">
        <v>408</v>
      </c>
      <c r="G646" t="s">
        <v>409</v>
      </c>
      <c r="H646" t="s">
        <v>410</v>
      </c>
      <c r="J646" t="s">
        <v>165</v>
      </c>
      <c r="K646" t="s">
        <v>383</v>
      </c>
    </row>
    <row r="647" spans="1:11" x14ac:dyDescent="0.25">
      <c r="A647">
        <v>304111</v>
      </c>
      <c r="B647" t="s">
        <v>62</v>
      </c>
      <c r="C647" t="s">
        <v>411</v>
      </c>
      <c r="D647" t="s">
        <v>123</v>
      </c>
      <c r="E647">
        <v>2700</v>
      </c>
      <c r="F647" t="s">
        <v>412</v>
      </c>
      <c r="G647" t="s">
        <v>413</v>
      </c>
      <c r="H647" t="s">
        <v>414</v>
      </c>
      <c r="J647" t="s">
        <v>127</v>
      </c>
      <c r="K647" t="s">
        <v>128</v>
      </c>
    </row>
    <row r="648" spans="1:11" x14ac:dyDescent="0.25">
      <c r="A648">
        <v>304141</v>
      </c>
      <c r="B648" t="s">
        <v>62</v>
      </c>
      <c r="C648" t="s">
        <v>415</v>
      </c>
      <c r="D648" t="s">
        <v>416</v>
      </c>
      <c r="E648">
        <v>2700</v>
      </c>
      <c r="F648" t="s">
        <v>417</v>
      </c>
      <c r="G648" t="s">
        <v>418</v>
      </c>
      <c r="H648" t="s">
        <v>419</v>
      </c>
      <c r="J648" t="s">
        <v>127</v>
      </c>
      <c r="K648" t="s">
        <v>128</v>
      </c>
    </row>
    <row r="649" spans="1:11" x14ac:dyDescent="0.25">
      <c r="A649">
        <v>305581</v>
      </c>
      <c r="B649" t="s">
        <v>62</v>
      </c>
      <c r="C649" t="s">
        <v>420</v>
      </c>
      <c r="D649" t="s">
        <v>149</v>
      </c>
      <c r="E649">
        <v>3300</v>
      </c>
      <c r="F649" t="s">
        <v>421</v>
      </c>
      <c r="G649" t="s">
        <v>422</v>
      </c>
      <c r="H649" t="s">
        <v>423</v>
      </c>
      <c r="J649" t="s">
        <v>108</v>
      </c>
      <c r="K649" t="s">
        <v>138</v>
      </c>
    </row>
    <row r="650" spans="1:11" x14ac:dyDescent="0.25">
      <c r="A650">
        <v>305591</v>
      </c>
      <c r="B650" t="s">
        <v>62</v>
      </c>
      <c r="C650" t="s">
        <v>424</v>
      </c>
      <c r="D650" t="s">
        <v>425</v>
      </c>
      <c r="E650">
        <v>3332</v>
      </c>
      <c r="F650" t="s">
        <v>426</v>
      </c>
      <c r="G650" t="s">
        <v>427</v>
      </c>
      <c r="H650" t="s">
        <v>428</v>
      </c>
      <c r="J650" t="s">
        <v>108</v>
      </c>
      <c r="K650" t="s">
        <v>138</v>
      </c>
    </row>
    <row r="651" spans="1:11" x14ac:dyDescent="0.25">
      <c r="A651">
        <v>310391</v>
      </c>
      <c r="B651" t="s">
        <v>62</v>
      </c>
      <c r="C651" t="s">
        <v>429</v>
      </c>
      <c r="D651" t="s">
        <v>430</v>
      </c>
      <c r="E651">
        <v>2024</v>
      </c>
      <c r="F651" t="s">
        <v>431</v>
      </c>
      <c r="G651" t="s">
        <v>432</v>
      </c>
      <c r="H651" t="s">
        <v>433</v>
      </c>
      <c r="J651" t="s">
        <v>158</v>
      </c>
      <c r="K651" t="s">
        <v>177</v>
      </c>
    </row>
    <row r="652" spans="1:11" x14ac:dyDescent="0.25">
      <c r="A652">
        <v>313051</v>
      </c>
      <c r="B652" t="s">
        <v>62</v>
      </c>
      <c r="C652" t="s">
        <v>434</v>
      </c>
      <c r="D652" t="s">
        <v>435</v>
      </c>
      <c r="E652">
        <v>3553</v>
      </c>
      <c r="F652" t="s">
        <v>436</v>
      </c>
      <c r="G652" t="s">
        <v>437</v>
      </c>
      <c r="J652" t="s">
        <v>165</v>
      </c>
      <c r="K652" t="s">
        <v>214</v>
      </c>
    </row>
    <row r="653" spans="1:11" x14ac:dyDescent="0.25">
      <c r="A653">
        <v>317261</v>
      </c>
      <c r="B653" t="s">
        <v>62</v>
      </c>
      <c r="C653" t="s">
        <v>438</v>
      </c>
      <c r="D653" t="s">
        <v>249</v>
      </c>
      <c r="E653">
        <v>2344</v>
      </c>
      <c r="F653" t="s">
        <v>439</v>
      </c>
      <c r="G653" t="s">
        <v>440</v>
      </c>
      <c r="H653" t="s">
        <v>441</v>
      </c>
      <c r="J653" t="s">
        <v>68</v>
      </c>
      <c r="K653" t="s">
        <v>253</v>
      </c>
    </row>
    <row r="654" spans="1:11" x14ac:dyDescent="0.25">
      <c r="A654">
        <v>317321</v>
      </c>
      <c r="B654" t="s">
        <v>62</v>
      </c>
      <c r="C654" t="s">
        <v>442</v>
      </c>
      <c r="D654" t="s">
        <v>443</v>
      </c>
      <c r="E654">
        <v>2340</v>
      </c>
      <c r="F654" t="s">
        <v>444</v>
      </c>
      <c r="G654" t="s">
        <v>445</v>
      </c>
      <c r="H654" t="s">
        <v>446</v>
      </c>
      <c r="J654" t="s">
        <v>68</v>
      </c>
      <c r="K654" t="s">
        <v>253</v>
      </c>
    </row>
    <row r="655" spans="1:11" x14ac:dyDescent="0.25">
      <c r="A655">
        <v>318551</v>
      </c>
      <c r="B655" t="s">
        <v>62</v>
      </c>
      <c r="C655" t="s">
        <v>447</v>
      </c>
      <c r="D655" t="s">
        <v>448</v>
      </c>
      <c r="E655">
        <v>2620</v>
      </c>
      <c r="F655" t="s">
        <v>449</v>
      </c>
      <c r="G655" t="s">
        <v>450</v>
      </c>
      <c r="H655" t="s">
        <v>451</v>
      </c>
      <c r="J655" t="s">
        <v>127</v>
      </c>
      <c r="K655" t="s">
        <v>264</v>
      </c>
    </row>
    <row r="656" spans="1:11" x14ac:dyDescent="0.25">
      <c r="A656">
        <v>319661</v>
      </c>
      <c r="B656" t="s">
        <v>62</v>
      </c>
      <c r="C656" t="s">
        <v>452</v>
      </c>
      <c r="D656" t="s">
        <v>453</v>
      </c>
      <c r="E656">
        <v>3021</v>
      </c>
      <c r="F656" t="s">
        <v>454</v>
      </c>
      <c r="G656" t="s">
        <v>455</v>
      </c>
      <c r="H656" t="s">
        <v>456</v>
      </c>
      <c r="J656" t="s">
        <v>96</v>
      </c>
      <c r="K656" t="s">
        <v>275</v>
      </c>
    </row>
    <row r="657" spans="1:11" x14ac:dyDescent="0.25">
      <c r="A657">
        <v>321451</v>
      </c>
      <c r="B657" t="s">
        <v>62</v>
      </c>
      <c r="C657" t="s">
        <v>457</v>
      </c>
      <c r="D657" t="s">
        <v>458</v>
      </c>
      <c r="E657">
        <v>3420</v>
      </c>
      <c r="F657" t="s">
        <v>459</v>
      </c>
      <c r="G657" t="s">
        <v>460</v>
      </c>
      <c r="H657" t="s">
        <v>461</v>
      </c>
      <c r="J657" t="s">
        <v>96</v>
      </c>
      <c r="K657" t="s">
        <v>310</v>
      </c>
    </row>
    <row r="658" spans="1:11" x14ac:dyDescent="0.25">
      <c r="A658">
        <v>323491</v>
      </c>
      <c r="B658" t="s">
        <v>62</v>
      </c>
      <c r="C658" t="s">
        <v>462</v>
      </c>
      <c r="D658" t="s">
        <v>463</v>
      </c>
      <c r="E658">
        <v>2821</v>
      </c>
      <c r="F658" t="s">
        <v>464</v>
      </c>
      <c r="G658" t="s">
        <v>465</v>
      </c>
      <c r="H658" t="s">
        <v>466</v>
      </c>
      <c r="J658" t="s">
        <v>127</v>
      </c>
      <c r="K658" t="s">
        <v>351</v>
      </c>
    </row>
    <row r="659" spans="1:11" x14ac:dyDescent="0.25">
      <c r="A659">
        <v>325601</v>
      </c>
      <c r="B659" t="s">
        <v>62</v>
      </c>
      <c r="C659" t="s">
        <v>467</v>
      </c>
      <c r="D659" t="s">
        <v>468</v>
      </c>
      <c r="E659">
        <v>3910</v>
      </c>
      <c r="F659" t="s">
        <v>469</v>
      </c>
      <c r="G659" t="s">
        <v>470</v>
      </c>
      <c r="H659" t="s">
        <v>471</v>
      </c>
      <c r="J659" t="s">
        <v>165</v>
      </c>
      <c r="K659" t="s">
        <v>376</v>
      </c>
    </row>
    <row r="660" spans="1:11" x14ac:dyDescent="0.25">
      <c r="A660">
        <v>323501</v>
      </c>
      <c r="B660" t="s">
        <v>62</v>
      </c>
      <c r="C660" t="s">
        <v>472</v>
      </c>
      <c r="D660" t="s">
        <v>473</v>
      </c>
      <c r="E660">
        <v>2721</v>
      </c>
      <c r="F660" t="s">
        <v>474</v>
      </c>
      <c r="G660" t="s">
        <v>475</v>
      </c>
      <c r="H660" t="s">
        <v>476</v>
      </c>
      <c r="J660" t="s">
        <v>127</v>
      </c>
      <c r="K660" t="s">
        <v>351</v>
      </c>
    </row>
    <row r="661" spans="1:11" x14ac:dyDescent="0.25">
      <c r="A661">
        <v>304181</v>
      </c>
      <c r="B661" t="s">
        <v>62</v>
      </c>
      <c r="C661" t="s">
        <v>477</v>
      </c>
      <c r="D661" t="s">
        <v>123</v>
      </c>
      <c r="E661">
        <v>2700</v>
      </c>
      <c r="F661" t="s">
        <v>478</v>
      </c>
      <c r="G661" t="s">
        <v>479</v>
      </c>
      <c r="H661" t="s">
        <v>480</v>
      </c>
      <c r="J661" t="s">
        <v>127</v>
      </c>
      <c r="K661" t="s">
        <v>128</v>
      </c>
    </row>
    <row r="662" spans="1:11" x14ac:dyDescent="0.25">
      <c r="A662">
        <v>304021</v>
      </c>
      <c r="B662" t="s">
        <v>62</v>
      </c>
      <c r="C662" t="s">
        <v>481</v>
      </c>
      <c r="D662" t="s">
        <v>123</v>
      </c>
      <c r="E662">
        <v>2700</v>
      </c>
      <c r="F662" t="s">
        <v>482</v>
      </c>
      <c r="G662" t="s">
        <v>483</v>
      </c>
      <c r="H662" t="s">
        <v>484</v>
      </c>
      <c r="J662" t="s">
        <v>127</v>
      </c>
      <c r="K662" t="s">
        <v>128</v>
      </c>
    </row>
    <row r="663" spans="1:11" x14ac:dyDescent="0.25">
      <c r="A663">
        <v>304041</v>
      </c>
      <c r="B663" t="s">
        <v>62</v>
      </c>
      <c r="C663" t="s">
        <v>485</v>
      </c>
      <c r="D663" t="s">
        <v>123</v>
      </c>
      <c r="E663">
        <v>2700</v>
      </c>
      <c r="F663" t="s">
        <v>486</v>
      </c>
      <c r="G663" t="s">
        <v>487</v>
      </c>
      <c r="H663" t="s">
        <v>488</v>
      </c>
      <c r="J663" t="s">
        <v>127</v>
      </c>
      <c r="K663" t="s">
        <v>128</v>
      </c>
    </row>
    <row r="664" spans="1:11" x14ac:dyDescent="0.25">
      <c r="A664">
        <v>304061</v>
      </c>
      <c r="B664" t="s">
        <v>62</v>
      </c>
      <c r="C664" t="s">
        <v>489</v>
      </c>
      <c r="D664" t="s">
        <v>123</v>
      </c>
      <c r="E664">
        <v>2700</v>
      </c>
      <c r="F664" t="s">
        <v>490</v>
      </c>
      <c r="G664" t="s">
        <v>491</v>
      </c>
      <c r="H664" t="s">
        <v>492</v>
      </c>
      <c r="J664" t="s">
        <v>127</v>
      </c>
      <c r="K664" t="s">
        <v>128</v>
      </c>
    </row>
    <row r="665" spans="1:11" x14ac:dyDescent="0.25">
      <c r="A665">
        <v>304071</v>
      </c>
      <c r="B665" t="s">
        <v>62</v>
      </c>
      <c r="C665" t="s">
        <v>493</v>
      </c>
      <c r="D665" t="s">
        <v>123</v>
      </c>
      <c r="E665">
        <v>2700</v>
      </c>
      <c r="F665" t="s">
        <v>494</v>
      </c>
      <c r="G665" t="s">
        <v>495</v>
      </c>
      <c r="H665" t="s">
        <v>496</v>
      </c>
      <c r="J665" t="s">
        <v>127</v>
      </c>
      <c r="K665" t="s">
        <v>128</v>
      </c>
    </row>
    <row r="666" spans="1:11" x14ac:dyDescent="0.25">
      <c r="A666">
        <v>304091</v>
      </c>
      <c r="B666" t="s">
        <v>62</v>
      </c>
      <c r="C666" t="s">
        <v>497</v>
      </c>
      <c r="D666" t="s">
        <v>123</v>
      </c>
      <c r="E666">
        <v>2700</v>
      </c>
      <c r="F666" t="s">
        <v>498</v>
      </c>
      <c r="G666" t="s">
        <v>499</v>
      </c>
      <c r="H666" t="s">
        <v>500</v>
      </c>
      <c r="J666" t="s">
        <v>127</v>
      </c>
      <c r="K666" t="s">
        <v>128</v>
      </c>
    </row>
    <row r="667" spans="1:11" x14ac:dyDescent="0.25">
      <c r="A667">
        <v>304101</v>
      </c>
      <c r="B667" t="s">
        <v>62</v>
      </c>
      <c r="C667" t="s">
        <v>501</v>
      </c>
      <c r="D667" t="s">
        <v>123</v>
      </c>
      <c r="E667">
        <v>2700</v>
      </c>
      <c r="F667" t="s">
        <v>502</v>
      </c>
      <c r="G667" t="s">
        <v>503</v>
      </c>
      <c r="H667" t="s">
        <v>504</v>
      </c>
      <c r="J667" t="s">
        <v>127</v>
      </c>
      <c r="K667" t="s">
        <v>128</v>
      </c>
    </row>
    <row r="668" spans="1:11" x14ac:dyDescent="0.25">
      <c r="A668">
        <v>304121</v>
      </c>
      <c r="B668" t="s">
        <v>62</v>
      </c>
      <c r="C668" t="s">
        <v>505</v>
      </c>
      <c r="D668" t="s">
        <v>123</v>
      </c>
      <c r="E668">
        <v>2700</v>
      </c>
      <c r="F668" t="s">
        <v>506</v>
      </c>
      <c r="G668" t="s">
        <v>507</v>
      </c>
      <c r="H668" t="s">
        <v>508</v>
      </c>
      <c r="J668" t="s">
        <v>127</v>
      </c>
      <c r="K668" t="s">
        <v>128</v>
      </c>
    </row>
    <row r="669" spans="1:11" x14ac:dyDescent="0.25">
      <c r="A669">
        <v>304161</v>
      </c>
      <c r="B669" t="s">
        <v>62</v>
      </c>
      <c r="C669" t="s">
        <v>509</v>
      </c>
      <c r="D669" t="s">
        <v>416</v>
      </c>
      <c r="E669">
        <v>2700</v>
      </c>
      <c r="F669" t="s">
        <v>510</v>
      </c>
      <c r="G669" t="s">
        <v>511</v>
      </c>
      <c r="H669" t="s">
        <v>512</v>
      </c>
      <c r="J669" t="s">
        <v>127</v>
      </c>
      <c r="K669" t="s">
        <v>128</v>
      </c>
    </row>
    <row r="670" spans="1:11" x14ac:dyDescent="0.25">
      <c r="A670">
        <v>318011</v>
      </c>
      <c r="B670" t="s">
        <v>62</v>
      </c>
      <c r="C670" t="s">
        <v>513</v>
      </c>
      <c r="D670" t="s">
        <v>514</v>
      </c>
      <c r="E670">
        <v>2624</v>
      </c>
      <c r="F670" t="s">
        <v>515</v>
      </c>
      <c r="G670" t="s">
        <v>516</v>
      </c>
      <c r="H670" t="s">
        <v>517</v>
      </c>
      <c r="J670" t="s">
        <v>127</v>
      </c>
      <c r="K670" t="s">
        <v>264</v>
      </c>
    </row>
    <row r="671" spans="1:11" x14ac:dyDescent="0.25">
      <c r="A671">
        <v>318031</v>
      </c>
      <c r="B671" t="s">
        <v>62</v>
      </c>
      <c r="C671" t="s">
        <v>518</v>
      </c>
      <c r="D671" t="s">
        <v>519</v>
      </c>
      <c r="E671">
        <v>2842</v>
      </c>
      <c r="F671" t="s">
        <v>520</v>
      </c>
      <c r="G671" t="s">
        <v>521</v>
      </c>
      <c r="H671" t="s">
        <v>522</v>
      </c>
      <c r="J671" t="s">
        <v>127</v>
      </c>
      <c r="K671" t="s">
        <v>264</v>
      </c>
    </row>
    <row r="672" spans="1:11" x14ac:dyDescent="0.25">
      <c r="A672">
        <v>318041</v>
      </c>
      <c r="B672" t="s">
        <v>62</v>
      </c>
      <c r="C672" t="s">
        <v>523</v>
      </c>
      <c r="D672" t="s">
        <v>524</v>
      </c>
      <c r="E672">
        <v>2873</v>
      </c>
      <c r="F672" t="s">
        <v>525</v>
      </c>
      <c r="G672" t="s">
        <v>526</v>
      </c>
      <c r="H672" t="s">
        <v>527</v>
      </c>
      <c r="J672" t="s">
        <v>127</v>
      </c>
      <c r="K672" t="s">
        <v>264</v>
      </c>
    </row>
    <row r="673" spans="1:11" x14ac:dyDescent="0.25">
      <c r="A673">
        <v>318051</v>
      </c>
      <c r="B673" t="s">
        <v>62</v>
      </c>
      <c r="C673" t="s">
        <v>528</v>
      </c>
      <c r="D673" t="s">
        <v>529</v>
      </c>
      <c r="E673">
        <v>2640</v>
      </c>
      <c r="F673" t="s">
        <v>530</v>
      </c>
      <c r="G673" t="s">
        <v>531</v>
      </c>
      <c r="H673" t="s">
        <v>532</v>
      </c>
      <c r="J673" t="s">
        <v>127</v>
      </c>
      <c r="K673" t="s">
        <v>264</v>
      </c>
    </row>
    <row r="674" spans="1:11" x14ac:dyDescent="0.25">
      <c r="A674">
        <v>318061</v>
      </c>
      <c r="B674" t="s">
        <v>62</v>
      </c>
      <c r="C674" t="s">
        <v>533</v>
      </c>
      <c r="D674" t="s">
        <v>534</v>
      </c>
      <c r="E674">
        <v>2632</v>
      </c>
      <c r="F674" t="s">
        <v>535</v>
      </c>
      <c r="G674" t="s">
        <v>536</v>
      </c>
      <c r="H674" t="s">
        <v>537</v>
      </c>
      <c r="J674" t="s">
        <v>127</v>
      </c>
      <c r="K674" t="s">
        <v>264</v>
      </c>
    </row>
    <row r="675" spans="1:11" x14ac:dyDescent="0.25">
      <c r="A675">
        <v>318071</v>
      </c>
      <c r="B675" t="s">
        <v>62</v>
      </c>
      <c r="C675" t="s">
        <v>538</v>
      </c>
      <c r="D675" t="s">
        <v>539</v>
      </c>
      <c r="E675">
        <v>2840</v>
      </c>
      <c r="F675" t="s">
        <v>540</v>
      </c>
      <c r="G675" t="s">
        <v>541</v>
      </c>
      <c r="H675" t="s">
        <v>542</v>
      </c>
      <c r="J675" t="s">
        <v>127</v>
      </c>
      <c r="K675" t="s">
        <v>264</v>
      </c>
    </row>
    <row r="676" spans="1:11" x14ac:dyDescent="0.25">
      <c r="A676">
        <v>318081</v>
      </c>
      <c r="B676" t="s">
        <v>62</v>
      </c>
      <c r="C676" t="s">
        <v>543</v>
      </c>
      <c r="D676" t="s">
        <v>544</v>
      </c>
      <c r="E676">
        <v>2733</v>
      </c>
      <c r="F676" t="s">
        <v>545</v>
      </c>
      <c r="G676" t="s">
        <v>546</v>
      </c>
      <c r="H676" t="s">
        <v>547</v>
      </c>
      <c r="J676" t="s">
        <v>127</v>
      </c>
      <c r="K676" t="s">
        <v>264</v>
      </c>
    </row>
    <row r="677" spans="1:11" x14ac:dyDescent="0.25">
      <c r="A677">
        <v>318121</v>
      </c>
      <c r="B677" t="s">
        <v>62</v>
      </c>
      <c r="C677" t="s">
        <v>548</v>
      </c>
      <c r="D677" t="s">
        <v>549</v>
      </c>
      <c r="E677">
        <v>2732</v>
      </c>
      <c r="F677" t="s">
        <v>550</v>
      </c>
      <c r="G677" t="s">
        <v>551</v>
      </c>
      <c r="H677" t="s">
        <v>552</v>
      </c>
      <c r="J677" t="s">
        <v>127</v>
      </c>
      <c r="K677" t="s">
        <v>264</v>
      </c>
    </row>
    <row r="678" spans="1:11" x14ac:dyDescent="0.25">
      <c r="A678">
        <v>318141</v>
      </c>
      <c r="B678" t="s">
        <v>62</v>
      </c>
      <c r="C678" t="s">
        <v>553</v>
      </c>
      <c r="D678" t="s">
        <v>554</v>
      </c>
      <c r="E678">
        <v>2880</v>
      </c>
      <c r="F678" t="s">
        <v>555</v>
      </c>
      <c r="G678" t="s">
        <v>556</v>
      </c>
      <c r="H678" t="s">
        <v>557</v>
      </c>
      <c r="J678" t="s">
        <v>127</v>
      </c>
      <c r="K678" t="s">
        <v>264</v>
      </c>
    </row>
    <row r="679" spans="1:11" x14ac:dyDescent="0.25">
      <c r="A679">
        <v>318161</v>
      </c>
      <c r="B679" t="s">
        <v>62</v>
      </c>
      <c r="C679" t="s">
        <v>558</v>
      </c>
      <c r="D679" t="s">
        <v>559</v>
      </c>
      <c r="E679">
        <v>2872</v>
      </c>
      <c r="F679" t="s">
        <v>560</v>
      </c>
      <c r="G679" t="s">
        <v>561</v>
      </c>
      <c r="H679" t="s">
        <v>562</v>
      </c>
      <c r="J679" t="s">
        <v>127</v>
      </c>
      <c r="K679" t="s">
        <v>264</v>
      </c>
    </row>
    <row r="680" spans="1:11" x14ac:dyDescent="0.25">
      <c r="A680">
        <v>318181</v>
      </c>
      <c r="B680" t="s">
        <v>62</v>
      </c>
      <c r="C680" t="s">
        <v>563</v>
      </c>
      <c r="D680" t="s">
        <v>448</v>
      </c>
      <c r="E680">
        <v>2620</v>
      </c>
      <c r="F680" t="s">
        <v>564</v>
      </c>
      <c r="G680" t="s">
        <v>565</v>
      </c>
      <c r="H680" t="s">
        <v>566</v>
      </c>
      <c r="J680" t="s">
        <v>127</v>
      </c>
      <c r="K680" t="s">
        <v>264</v>
      </c>
    </row>
    <row r="681" spans="1:11" x14ac:dyDescent="0.25">
      <c r="A681">
        <v>318191</v>
      </c>
      <c r="B681" t="s">
        <v>62</v>
      </c>
      <c r="C681" t="s">
        <v>567</v>
      </c>
      <c r="D681" t="s">
        <v>448</v>
      </c>
      <c r="E681">
        <v>2620</v>
      </c>
      <c r="F681" t="s">
        <v>568</v>
      </c>
      <c r="G681" t="s">
        <v>569</v>
      </c>
      <c r="H681" t="s">
        <v>570</v>
      </c>
      <c r="J681" t="s">
        <v>127</v>
      </c>
      <c r="K681" t="s">
        <v>264</v>
      </c>
    </row>
    <row r="682" spans="1:11" x14ac:dyDescent="0.25">
      <c r="A682">
        <v>318201</v>
      </c>
      <c r="B682" t="s">
        <v>62</v>
      </c>
      <c r="C682" t="s">
        <v>571</v>
      </c>
      <c r="D682" t="s">
        <v>572</v>
      </c>
      <c r="E682">
        <v>2870</v>
      </c>
      <c r="F682" t="s">
        <v>573</v>
      </c>
      <c r="G682" t="s">
        <v>574</v>
      </c>
      <c r="H682" t="s">
        <v>575</v>
      </c>
      <c r="J682" t="s">
        <v>127</v>
      </c>
      <c r="K682" t="s">
        <v>264</v>
      </c>
    </row>
    <row r="683" spans="1:11" x14ac:dyDescent="0.25">
      <c r="A683">
        <v>318211</v>
      </c>
      <c r="B683" t="s">
        <v>62</v>
      </c>
      <c r="C683" t="s">
        <v>576</v>
      </c>
      <c r="D683" t="s">
        <v>577</v>
      </c>
      <c r="E683">
        <v>2880</v>
      </c>
      <c r="F683" t="s">
        <v>578</v>
      </c>
      <c r="G683" t="s">
        <v>579</v>
      </c>
      <c r="H683" t="s">
        <v>580</v>
      </c>
      <c r="J683" t="s">
        <v>127</v>
      </c>
      <c r="K683" t="s">
        <v>264</v>
      </c>
    </row>
    <row r="684" spans="1:11" x14ac:dyDescent="0.25">
      <c r="A684">
        <v>318221</v>
      </c>
      <c r="B684" t="s">
        <v>62</v>
      </c>
      <c r="C684" t="s">
        <v>581</v>
      </c>
      <c r="D684" t="s">
        <v>582</v>
      </c>
      <c r="E684">
        <v>2650</v>
      </c>
      <c r="F684" t="s">
        <v>583</v>
      </c>
      <c r="G684" t="s">
        <v>584</v>
      </c>
      <c r="H684" t="s">
        <v>585</v>
      </c>
      <c r="J684" t="s">
        <v>127</v>
      </c>
      <c r="K684" t="s">
        <v>264</v>
      </c>
    </row>
    <row r="685" spans="1:11" x14ac:dyDescent="0.25">
      <c r="A685">
        <v>318231</v>
      </c>
      <c r="B685" t="s">
        <v>62</v>
      </c>
      <c r="C685" t="s">
        <v>586</v>
      </c>
      <c r="D685" t="s">
        <v>448</v>
      </c>
      <c r="E685">
        <v>2620</v>
      </c>
      <c r="F685" t="s">
        <v>587</v>
      </c>
      <c r="G685" t="s">
        <v>588</v>
      </c>
      <c r="H685" t="s">
        <v>589</v>
      </c>
      <c r="J685" t="s">
        <v>127</v>
      </c>
      <c r="K685" t="s">
        <v>264</v>
      </c>
    </row>
    <row r="686" spans="1:11" x14ac:dyDescent="0.25">
      <c r="A686">
        <v>318251</v>
      </c>
      <c r="B686" t="s">
        <v>62</v>
      </c>
      <c r="C686" t="s">
        <v>590</v>
      </c>
      <c r="D686" t="s">
        <v>591</v>
      </c>
      <c r="E686">
        <v>2823</v>
      </c>
      <c r="F686" t="s">
        <v>592</v>
      </c>
      <c r="G686" t="s">
        <v>593</v>
      </c>
      <c r="H686" t="s">
        <v>594</v>
      </c>
      <c r="J686" t="s">
        <v>127</v>
      </c>
      <c r="K686" t="s">
        <v>264</v>
      </c>
    </row>
    <row r="687" spans="1:11" x14ac:dyDescent="0.25">
      <c r="A687">
        <v>318291</v>
      </c>
      <c r="B687" t="s">
        <v>62</v>
      </c>
      <c r="C687" t="s">
        <v>595</v>
      </c>
      <c r="D687" t="s">
        <v>596</v>
      </c>
      <c r="E687">
        <v>2734</v>
      </c>
      <c r="F687" t="s">
        <v>597</v>
      </c>
      <c r="G687" t="s">
        <v>598</v>
      </c>
      <c r="H687" t="s">
        <v>599</v>
      </c>
      <c r="J687" t="s">
        <v>127</v>
      </c>
      <c r="K687" t="s">
        <v>264</v>
      </c>
    </row>
    <row r="688" spans="1:11" x14ac:dyDescent="0.25">
      <c r="A688">
        <v>318321</v>
      </c>
      <c r="B688" t="s">
        <v>62</v>
      </c>
      <c r="C688" t="s">
        <v>600</v>
      </c>
      <c r="D688" t="s">
        <v>601</v>
      </c>
      <c r="E688">
        <v>2731</v>
      </c>
      <c r="F688" t="s">
        <v>602</v>
      </c>
      <c r="G688" t="s">
        <v>603</v>
      </c>
      <c r="H688" t="s">
        <v>604</v>
      </c>
      <c r="J688" t="s">
        <v>127</v>
      </c>
      <c r="K688" t="s">
        <v>264</v>
      </c>
    </row>
    <row r="689" spans="1:11" x14ac:dyDescent="0.25">
      <c r="A689">
        <v>318331</v>
      </c>
      <c r="B689" t="s">
        <v>62</v>
      </c>
      <c r="C689" t="s">
        <v>605</v>
      </c>
      <c r="D689" t="s">
        <v>260</v>
      </c>
      <c r="E689">
        <v>2620</v>
      </c>
      <c r="F689" t="s">
        <v>606</v>
      </c>
      <c r="G689" t="s">
        <v>607</v>
      </c>
      <c r="H689" t="s">
        <v>608</v>
      </c>
      <c r="J689" t="s">
        <v>127</v>
      </c>
      <c r="K689" t="s">
        <v>264</v>
      </c>
    </row>
    <row r="690" spans="1:11" x14ac:dyDescent="0.25">
      <c r="A690">
        <v>318351</v>
      </c>
      <c r="B690" t="s">
        <v>62</v>
      </c>
      <c r="C690" t="s">
        <v>609</v>
      </c>
      <c r="D690" t="s">
        <v>610</v>
      </c>
      <c r="E690">
        <v>2831</v>
      </c>
      <c r="F690" t="s">
        <v>611</v>
      </c>
      <c r="G690" t="s">
        <v>612</v>
      </c>
      <c r="H690" t="s">
        <v>613</v>
      </c>
      <c r="J690" t="s">
        <v>127</v>
      </c>
      <c r="K690" t="s">
        <v>264</v>
      </c>
    </row>
    <row r="691" spans="1:11" x14ac:dyDescent="0.25">
      <c r="A691">
        <v>318361</v>
      </c>
      <c r="B691" t="s">
        <v>62</v>
      </c>
      <c r="C691" t="s">
        <v>614</v>
      </c>
      <c r="D691" t="s">
        <v>615</v>
      </c>
      <c r="E691">
        <v>2641</v>
      </c>
      <c r="F691" t="s">
        <v>616</v>
      </c>
      <c r="G691" t="s">
        <v>617</v>
      </c>
      <c r="H691" t="s">
        <v>618</v>
      </c>
      <c r="J691" t="s">
        <v>127</v>
      </c>
      <c r="K691" t="s">
        <v>264</v>
      </c>
    </row>
    <row r="692" spans="1:11" x14ac:dyDescent="0.25">
      <c r="A692">
        <v>318371</v>
      </c>
      <c r="B692" t="s">
        <v>62</v>
      </c>
      <c r="C692" t="s">
        <v>619</v>
      </c>
      <c r="D692" t="s">
        <v>620</v>
      </c>
      <c r="E692">
        <v>2662</v>
      </c>
      <c r="F692" t="s">
        <v>621</v>
      </c>
      <c r="G692" t="s">
        <v>622</v>
      </c>
      <c r="H692" t="s">
        <v>623</v>
      </c>
      <c r="J692" t="s">
        <v>127</v>
      </c>
      <c r="K692" t="s">
        <v>264</v>
      </c>
    </row>
    <row r="693" spans="1:11" x14ac:dyDescent="0.25">
      <c r="A693">
        <v>318391</v>
      </c>
      <c r="B693" t="s">
        <v>62</v>
      </c>
      <c r="C693" t="s">
        <v>624</v>
      </c>
      <c r="D693" t="s">
        <v>625</v>
      </c>
      <c r="E693">
        <v>2824</v>
      </c>
      <c r="F693" t="s">
        <v>626</v>
      </c>
      <c r="G693" t="s">
        <v>627</v>
      </c>
      <c r="H693" t="s">
        <v>628</v>
      </c>
      <c r="J693" t="s">
        <v>127</v>
      </c>
      <c r="K693" t="s">
        <v>264</v>
      </c>
    </row>
    <row r="694" spans="1:11" x14ac:dyDescent="0.25">
      <c r="A694">
        <v>318421</v>
      </c>
      <c r="B694" t="s">
        <v>62</v>
      </c>
      <c r="C694" t="s">
        <v>629</v>
      </c>
      <c r="D694" t="s">
        <v>260</v>
      </c>
      <c r="E694">
        <v>2630</v>
      </c>
      <c r="F694" t="s">
        <v>630</v>
      </c>
      <c r="G694" t="s">
        <v>631</v>
      </c>
      <c r="H694" t="s">
        <v>632</v>
      </c>
      <c r="J694" t="s">
        <v>127</v>
      </c>
      <c r="K694" t="s">
        <v>264</v>
      </c>
    </row>
    <row r="695" spans="1:11" x14ac:dyDescent="0.25">
      <c r="A695">
        <v>318431</v>
      </c>
      <c r="B695" t="s">
        <v>62</v>
      </c>
      <c r="C695" t="s">
        <v>633</v>
      </c>
      <c r="D695" t="s">
        <v>260</v>
      </c>
      <c r="E695">
        <v>2630</v>
      </c>
      <c r="F695" t="s">
        <v>634</v>
      </c>
      <c r="G695" t="s">
        <v>635</v>
      </c>
      <c r="H695" t="s">
        <v>636</v>
      </c>
      <c r="J695" t="s">
        <v>127</v>
      </c>
      <c r="K695" t="s">
        <v>264</v>
      </c>
    </row>
    <row r="696" spans="1:11" x14ac:dyDescent="0.25">
      <c r="A696">
        <v>318441</v>
      </c>
      <c r="B696" t="s">
        <v>62</v>
      </c>
      <c r="C696" t="s">
        <v>637</v>
      </c>
      <c r="D696" t="s">
        <v>638</v>
      </c>
      <c r="E696">
        <v>2832</v>
      </c>
      <c r="F696" t="s">
        <v>639</v>
      </c>
      <c r="G696" t="s">
        <v>640</v>
      </c>
      <c r="H696" t="s">
        <v>641</v>
      </c>
      <c r="J696" t="s">
        <v>127</v>
      </c>
      <c r="K696" t="s">
        <v>264</v>
      </c>
    </row>
    <row r="697" spans="1:11" x14ac:dyDescent="0.25">
      <c r="A697">
        <v>318451</v>
      </c>
      <c r="B697" t="s">
        <v>62</v>
      </c>
      <c r="C697" t="s">
        <v>642</v>
      </c>
      <c r="D697" t="s">
        <v>643</v>
      </c>
      <c r="E697">
        <v>2881</v>
      </c>
      <c r="F697" t="s">
        <v>644</v>
      </c>
      <c r="G697" t="s">
        <v>645</v>
      </c>
      <c r="H697" t="s">
        <v>646</v>
      </c>
      <c r="J697" t="s">
        <v>127</v>
      </c>
      <c r="K697" t="s">
        <v>264</v>
      </c>
    </row>
    <row r="698" spans="1:11" x14ac:dyDescent="0.25">
      <c r="A698">
        <v>318461</v>
      </c>
      <c r="B698" t="s">
        <v>62</v>
      </c>
      <c r="C698" t="s">
        <v>647</v>
      </c>
      <c r="D698" t="s">
        <v>572</v>
      </c>
      <c r="E698">
        <v>2870</v>
      </c>
      <c r="F698" t="s">
        <v>648</v>
      </c>
      <c r="G698" t="s">
        <v>649</v>
      </c>
      <c r="H698" t="s">
        <v>650</v>
      </c>
      <c r="J698" t="s">
        <v>127</v>
      </c>
      <c r="K698" t="s">
        <v>264</v>
      </c>
    </row>
    <row r="699" spans="1:11" x14ac:dyDescent="0.25">
      <c r="A699">
        <v>318471</v>
      </c>
      <c r="B699" t="s">
        <v>62</v>
      </c>
      <c r="C699" t="s">
        <v>651</v>
      </c>
      <c r="D699" t="s">
        <v>652</v>
      </c>
      <c r="E699">
        <v>2620</v>
      </c>
      <c r="F699" t="s">
        <v>653</v>
      </c>
      <c r="G699" t="s">
        <v>654</v>
      </c>
      <c r="H699" t="s">
        <v>655</v>
      </c>
      <c r="J699" t="s">
        <v>127</v>
      </c>
      <c r="K699" t="s">
        <v>264</v>
      </c>
    </row>
    <row r="700" spans="1:11" x14ac:dyDescent="0.25">
      <c r="A700">
        <v>318481</v>
      </c>
      <c r="B700" t="s">
        <v>62</v>
      </c>
      <c r="C700" t="s">
        <v>656</v>
      </c>
      <c r="D700" t="s">
        <v>657</v>
      </c>
      <c r="E700">
        <v>2632</v>
      </c>
      <c r="F700" t="s">
        <v>658</v>
      </c>
      <c r="G700" t="s">
        <v>659</v>
      </c>
      <c r="H700" t="s">
        <v>660</v>
      </c>
      <c r="J700" t="s">
        <v>127</v>
      </c>
      <c r="K700" t="s">
        <v>264</v>
      </c>
    </row>
    <row r="701" spans="1:11" x14ac:dyDescent="0.25">
      <c r="A701">
        <v>318491</v>
      </c>
      <c r="B701" t="s">
        <v>62</v>
      </c>
      <c r="C701" t="s">
        <v>661</v>
      </c>
      <c r="D701" t="s">
        <v>662</v>
      </c>
      <c r="E701">
        <v>2640</v>
      </c>
      <c r="F701" t="s">
        <v>663</v>
      </c>
      <c r="G701" t="s">
        <v>664</v>
      </c>
      <c r="H701" t="s">
        <v>665</v>
      </c>
      <c r="J701" t="s">
        <v>127</v>
      </c>
      <c r="K701" t="s">
        <v>264</v>
      </c>
    </row>
    <row r="702" spans="1:11" x14ac:dyDescent="0.25">
      <c r="A702">
        <v>318501</v>
      </c>
      <c r="B702" t="s">
        <v>62</v>
      </c>
      <c r="C702" t="s">
        <v>666</v>
      </c>
      <c r="D702" t="s">
        <v>667</v>
      </c>
      <c r="E702">
        <v>2732</v>
      </c>
      <c r="F702" t="s">
        <v>668</v>
      </c>
      <c r="G702" t="s">
        <v>669</v>
      </c>
      <c r="H702" t="s">
        <v>670</v>
      </c>
      <c r="J702" t="s">
        <v>127</v>
      </c>
      <c r="K702" t="s">
        <v>264</v>
      </c>
    </row>
    <row r="703" spans="1:11" x14ac:dyDescent="0.25">
      <c r="A703">
        <v>318511</v>
      </c>
      <c r="B703" t="s">
        <v>62</v>
      </c>
      <c r="C703" t="s">
        <v>671</v>
      </c>
      <c r="D703" t="s">
        <v>672</v>
      </c>
      <c r="E703">
        <v>2871</v>
      </c>
      <c r="F703" t="s">
        <v>673</v>
      </c>
      <c r="G703" t="s">
        <v>674</v>
      </c>
      <c r="H703" t="s">
        <v>675</v>
      </c>
      <c r="J703" t="s">
        <v>127</v>
      </c>
      <c r="K703" t="s">
        <v>264</v>
      </c>
    </row>
    <row r="704" spans="1:11" x14ac:dyDescent="0.25">
      <c r="A704">
        <v>318521</v>
      </c>
      <c r="B704" t="s">
        <v>62</v>
      </c>
      <c r="C704" t="s">
        <v>676</v>
      </c>
      <c r="D704" t="s">
        <v>677</v>
      </c>
      <c r="E704">
        <v>2651</v>
      </c>
      <c r="F704" t="s">
        <v>678</v>
      </c>
      <c r="G704" t="s">
        <v>679</v>
      </c>
      <c r="H704" t="s">
        <v>680</v>
      </c>
      <c r="J704" t="s">
        <v>127</v>
      </c>
      <c r="K704" t="s">
        <v>264</v>
      </c>
    </row>
    <row r="705" spans="1:11" x14ac:dyDescent="0.25">
      <c r="A705">
        <v>318531</v>
      </c>
      <c r="B705" t="s">
        <v>62</v>
      </c>
      <c r="C705" t="s">
        <v>681</v>
      </c>
      <c r="D705" t="s">
        <v>260</v>
      </c>
      <c r="E705">
        <v>2630</v>
      </c>
      <c r="F705" t="s">
        <v>682</v>
      </c>
      <c r="G705" t="s">
        <v>683</v>
      </c>
      <c r="H705" t="s">
        <v>684</v>
      </c>
      <c r="J705" t="s">
        <v>127</v>
      </c>
      <c r="K705" t="s">
        <v>264</v>
      </c>
    </row>
    <row r="706" spans="1:11" x14ac:dyDescent="0.25">
      <c r="A706">
        <v>323021</v>
      </c>
      <c r="B706" t="s">
        <v>62</v>
      </c>
      <c r="C706" t="s">
        <v>685</v>
      </c>
      <c r="D706" t="s">
        <v>686</v>
      </c>
      <c r="E706">
        <v>2721</v>
      </c>
      <c r="F706" t="s">
        <v>196</v>
      </c>
      <c r="G706" t="s">
        <v>687</v>
      </c>
      <c r="H706" t="s">
        <v>688</v>
      </c>
      <c r="J706" t="s">
        <v>127</v>
      </c>
      <c r="K706" t="s">
        <v>351</v>
      </c>
    </row>
    <row r="707" spans="1:11" x14ac:dyDescent="0.25">
      <c r="A707">
        <v>323031</v>
      </c>
      <c r="B707" t="s">
        <v>62</v>
      </c>
      <c r="C707" t="s">
        <v>689</v>
      </c>
      <c r="D707" t="s">
        <v>690</v>
      </c>
      <c r="E707">
        <v>2853</v>
      </c>
      <c r="F707" t="s">
        <v>88</v>
      </c>
      <c r="G707" t="s">
        <v>691</v>
      </c>
      <c r="H707" t="s">
        <v>692</v>
      </c>
      <c r="J707" t="s">
        <v>127</v>
      </c>
      <c r="K707" t="s">
        <v>351</v>
      </c>
    </row>
    <row r="708" spans="1:11" x14ac:dyDescent="0.25">
      <c r="A708">
        <v>323051</v>
      </c>
      <c r="B708" t="s">
        <v>62</v>
      </c>
      <c r="C708" t="s">
        <v>693</v>
      </c>
      <c r="D708" t="s">
        <v>694</v>
      </c>
      <c r="E708">
        <v>2490</v>
      </c>
      <c r="F708" t="s">
        <v>695</v>
      </c>
      <c r="G708" t="s">
        <v>696</v>
      </c>
      <c r="H708" t="s">
        <v>697</v>
      </c>
      <c r="J708" t="s">
        <v>127</v>
      </c>
      <c r="K708" t="s">
        <v>351</v>
      </c>
    </row>
    <row r="709" spans="1:11" x14ac:dyDescent="0.25">
      <c r="A709">
        <v>323061</v>
      </c>
      <c r="B709" t="s">
        <v>62</v>
      </c>
      <c r="C709" t="s">
        <v>698</v>
      </c>
      <c r="D709" t="s">
        <v>699</v>
      </c>
      <c r="E709">
        <v>2492</v>
      </c>
      <c r="F709" t="s">
        <v>700</v>
      </c>
      <c r="G709" t="s">
        <v>701</v>
      </c>
      <c r="H709" t="s">
        <v>702</v>
      </c>
      <c r="J709" t="s">
        <v>127</v>
      </c>
      <c r="K709" t="s">
        <v>351</v>
      </c>
    </row>
    <row r="710" spans="1:11" x14ac:dyDescent="0.25">
      <c r="A710">
        <v>323071</v>
      </c>
      <c r="B710" t="s">
        <v>62</v>
      </c>
      <c r="C710" t="s">
        <v>703</v>
      </c>
      <c r="D710" t="s">
        <v>704</v>
      </c>
      <c r="E710">
        <v>2822</v>
      </c>
      <c r="F710" t="s">
        <v>705</v>
      </c>
      <c r="G710" t="s">
        <v>706</v>
      </c>
      <c r="H710" t="s">
        <v>707</v>
      </c>
      <c r="J710" t="s">
        <v>127</v>
      </c>
      <c r="K710" t="s">
        <v>351</v>
      </c>
    </row>
    <row r="711" spans="1:11" x14ac:dyDescent="0.25">
      <c r="A711">
        <v>323081</v>
      </c>
      <c r="B711" t="s">
        <v>62</v>
      </c>
      <c r="C711" t="s">
        <v>708</v>
      </c>
      <c r="D711" t="s">
        <v>709</v>
      </c>
      <c r="E711">
        <v>2603</v>
      </c>
      <c r="F711" t="s">
        <v>710</v>
      </c>
      <c r="G711" t="s">
        <v>711</v>
      </c>
      <c r="H711" t="s">
        <v>712</v>
      </c>
      <c r="J711" t="s">
        <v>127</v>
      </c>
      <c r="K711" t="s">
        <v>351</v>
      </c>
    </row>
    <row r="712" spans="1:11" x14ac:dyDescent="0.25">
      <c r="A712">
        <v>323111</v>
      </c>
      <c r="B712" t="s">
        <v>62</v>
      </c>
      <c r="C712" t="s">
        <v>713</v>
      </c>
      <c r="D712" t="s">
        <v>714</v>
      </c>
      <c r="E712">
        <v>2770</v>
      </c>
      <c r="F712" t="s">
        <v>715</v>
      </c>
      <c r="G712" t="s">
        <v>716</v>
      </c>
      <c r="H712" t="s">
        <v>717</v>
      </c>
      <c r="J712" t="s">
        <v>127</v>
      </c>
      <c r="K712" t="s">
        <v>351</v>
      </c>
    </row>
    <row r="713" spans="1:11" x14ac:dyDescent="0.25">
      <c r="A713">
        <v>323131</v>
      </c>
      <c r="B713" t="s">
        <v>62</v>
      </c>
      <c r="C713" t="s">
        <v>718</v>
      </c>
      <c r="D713" t="s">
        <v>719</v>
      </c>
      <c r="E713">
        <v>2802</v>
      </c>
      <c r="F713" t="s">
        <v>540</v>
      </c>
      <c r="G713" t="s">
        <v>720</v>
      </c>
      <c r="H713" t="s">
        <v>721</v>
      </c>
      <c r="J713" t="s">
        <v>127</v>
      </c>
      <c r="K713" t="s">
        <v>351</v>
      </c>
    </row>
    <row r="714" spans="1:11" x14ac:dyDescent="0.25">
      <c r="A714">
        <v>323141</v>
      </c>
      <c r="B714" t="s">
        <v>62</v>
      </c>
      <c r="C714" t="s">
        <v>722</v>
      </c>
      <c r="D714" t="s">
        <v>723</v>
      </c>
      <c r="E714">
        <v>2812</v>
      </c>
      <c r="F714" t="s">
        <v>724</v>
      </c>
      <c r="G714" t="s">
        <v>725</v>
      </c>
      <c r="H714" t="s">
        <v>726</v>
      </c>
      <c r="J714" t="s">
        <v>127</v>
      </c>
      <c r="K714" t="s">
        <v>351</v>
      </c>
    </row>
    <row r="715" spans="1:11" x14ac:dyDescent="0.25">
      <c r="A715">
        <v>323161</v>
      </c>
      <c r="B715" t="s">
        <v>62</v>
      </c>
      <c r="C715" t="s">
        <v>727</v>
      </c>
      <c r="D715" t="s">
        <v>728</v>
      </c>
      <c r="E715">
        <v>2860</v>
      </c>
      <c r="F715" t="s">
        <v>729</v>
      </c>
      <c r="G715" t="s">
        <v>730</v>
      </c>
      <c r="H715" t="s">
        <v>731</v>
      </c>
      <c r="J715" t="s">
        <v>127</v>
      </c>
      <c r="K715" t="s">
        <v>351</v>
      </c>
    </row>
    <row r="716" spans="1:11" x14ac:dyDescent="0.25">
      <c r="A716">
        <v>323171</v>
      </c>
      <c r="B716" t="s">
        <v>62</v>
      </c>
      <c r="C716" t="s">
        <v>732</v>
      </c>
      <c r="D716" t="s">
        <v>733</v>
      </c>
      <c r="E716">
        <v>2851</v>
      </c>
      <c r="F716" t="s">
        <v>272</v>
      </c>
      <c r="G716" t="s">
        <v>734</v>
      </c>
      <c r="H716" t="s">
        <v>735</v>
      </c>
      <c r="J716" t="s">
        <v>127</v>
      </c>
      <c r="K716" t="s">
        <v>351</v>
      </c>
    </row>
    <row r="717" spans="1:11" x14ac:dyDescent="0.25">
      <c r="A717">
        <v>323181</v>
      </c>
      <c r="B717" t="s">
        <v>62</v>
      </c>
      <c r="C717" t="s">
        <v>736</v>
      </c>
      <c r="D717" t="s">
        <v>463</v>
      </c>
      <c r="E717">
        <v>2821</v>
      </c>
      <c r="F717" t="s">
        <v>435</v>
      </c>
      <c r="G717" t="s">
        <v>737</v>
      </c>
      <c r="H717" t="s">
        <v>738</v>
      </c>
      <c r="J717" t="s">
        <v>127</v>
      </c>
      <c r="K717" t="s">
        <v>351</v>
      </c>
    </row>
    <row r="718" spans="1:11" x14ac:dyDescent="0.25">
      <c r="A718">
        <v>323201</v>
      </c>
      <c r="B718" t="s">
        <v>62</v>
      </c>
      <c r="C718" t="s">
        <v>739</v>
      </c>
      <c r="D718" t="s">
        <v>740</v>
      </c>
      <c r="E718">
        <v>2813</v>
      </c>
      <c r="F718" t="s">
        <v>741</v>
      </c>
      <c r="G718" t="s">
        <v>742</v>
      </c>
      <c r="H718" t="s">
        <v>743</v>
      </c>
      <c r="J718" t="s">
        <v>127</v>
      </c>
      <c r="K718" t="s">
        <v>351</v>
      </c>
    </row>
    <row r="719" spans="1:11" x14ac:dyDescent="0.25">
      <c r="A719">
        <v>323211</v>
      </c>
      <c r="B719" t="s">
        <v>62</v>
      </c>
      <c r="C719" t="s">
        <v>744</v>
      </c>
      <c r="D719" t="s">
        <v>745</v>
      </c>
      <c r="E719">
        <v>2493</v>
      </c>
      <c r="F719" t="s">
        <v>746</v>
      </c>
      <c r="G719" t="s">
        <v>747</v>
      </c>
      <c r="H719" t="s">
        <v>748</v>
      </c>
      <c r="J719" t="s">
        <v>127</v>
      </c>
      <c r="K719" t="s">
        <v>351</v>
      </c>
    </row>
    <row r="720" spans="1:11" x14ac:dyDescent="0.25">
      <c r="A720">
        <v>323231</v>
      </c>
      <c r="B720" t="s">
        <v>62</v>
      </c>
      <c r="C720" t="s">
        <v>749</v>
      </c>
      <c r="D720" t="s">
        <v>750</v>
      </c>
      <c r="E720">
        <v>2852</v>
      </c>
      <c r="F720" t="s">
        <v>540</v>
      </c>
      <c r="G720" t="s">
        <v>751</v>
      </c>
      <c r="H720" t="s">
        <v>752</v>
      </c>
      <c r="J720" t="s">
        <v>127</v>
      </c>
      <c r="K720" t="s">
        <v>351</v>
      </c>
    </row>
    <row r="721" spans="1:11" x14ac:dyDescent="0.25">
      <c r="A721">
        <v>323241</v>
      </c>
      <c r="B721" t="s">
        <v>62</v>
      </c>
      <c r="C721" t="s">
        <v>753</v>
      </c>
      <c r="D721" t="s">
        <v>754</v>
      </c>
      <c r="E721">
        <v>2753</v>
      </c>
      <c r="F721" t="s">
        <v>755</v>
      </c>
      <c r="G721" t="s">
        <v>756</v>
      </c>
      <c r="H721" t="s">
        <v>757</v>
      </c>
      <c r="J721" t="s">
        <v>127</v>
      </c>
      <c r="K721" t="s">
        <v>351</v>
      </c>
    </row>
    <row r="722" spans="1:11" x14ac:dyDescent="0.25">
      <c r="A722">
        <v>323251</v>
      </c>
      <c r="B722" t="s">
        <v>62</v>
      </c>
      <c r="C722" t="s">
        <v>758</v>
      </c>
      <c r="D722" t="s">
        <v>759</v>
      </c>
      <c r="E722">
        <v>2751</v>
      </c>
      <c r="F722" t="s">
        <v>760</v>
      </c>
      <c r="G722" t="s">
        <v>761</v>
      </c>
      <c r="H722" t="s">
        <v>762</v>
      </c>
      <c r="J722" t="s">
        <v>127</v>
      </c>
      <c r="K722" t="s">
        <v>351</v>
      </c>
    </row>
    <row r="723" spans="1:11" x14ac:dyDescent="0.25">
      <c r="A723">
        <v>323281</v>
      </c>
      <c r="B723" t="s">
        <v>62</v>
      </c>
      <c r="C723" t="s">
        <v>763</v>
      </c>
      <c r="D723" t="s">
        <v>764</v>
      </c>
      <c r="E723">
        <v>2763</v>
      </c>
      <c r="F723" t="s">
        <v>765</v>
      </c>
      <c r="G723" t="s">
        <v>766</v>
      </c>
      <c r="H723" t="s">
        <v>767</v>
      </c>
      <c r="J723" t="s">
        <v>127</v>
      </c>
      <c r="K723" t="s">
        <v>351</v>
      </c>
    </row>
    <row r="724" spans="1:11" x14ac:dyDescent="0.25">
      <c r="A724">
        <v>323301</v>
      </c>
      <c r="B724" t="s">
        <v>62</v>
      </c>
      <c r="C724" t="s">
        <v>768</v>
      </c>
      <c r="D724" t="s">
        <v>769</v>
      </c>
      <c r="E724">
        <v>2663</v>
      </c>
      <c r="F724" t="s">
        <v>770</v>
      </c>
      <c r="G724" t="s">
        <v>771</v>
      </c>
      <c r="H724" t="s">
        <v>772</v>
      </c>
      <c r="J724" t="s">
        <v>127</v>
      </c>
      <c r="K724" t="s">
        <v>351</v>
      </c>
    </row>
    <row r="725" spans="1:11" x14ac:dyDescent="0.25">
      <c r="A725">
        <v>323321</v>
      </c>
      <c r="B725" t="s">
        <v>62</v>
      </c>
      <c r="C725" t="s">
        <v>773</v>
      </c>
      <c r="D725" t="s">
        <v>774</v>
      </c>
      <c r="E725">
        <v>2803</v>
      </c>
      <c r="F725" t="s">
        <v>775</v>
      </c>
      <c r="G725" t="s">
        <v>776</v>
      </c>
      <c r="H725" t="s">
        <v>777</v>
      </c>
      <c r="J725" t="s">
        <v>127</v>
      </c>
      <c r="K725" t="s">
        <v>351</v>
      </c>
    </row>
    <row r="726" spans="1:11" x14ac:dyDescent="0.25">
      <c r="A726">
        <v>323341</v>
      </c>
      <c r="B726" t="s">
        <v>62</v>
      </c>
      <c r="C726" t="s">
        <v>778</v>
      </c>
      <c r="D726" t="s">
        <v>779</v>
      </c>
      <c r="E726">
        <v>2601</v>
      </c>
      <c r="F726" t="s">
        <v>196</v>
      </c>
      <c r="G726" t="s">
        <v>780</v>
      </c>
      <c r="H726" t="s">
        <v>781</v>
      </c>
      <c r="J726" t="s">
        <v>127</v>
      </c>
      <c r="K726" t="s">
        <v>351</v>
      </c>
    </row>
    <row r="727" spans="1:11" x14ac:dyDescent="0.25">
      <c r="A727">
        <v>323361</v>
      </c>
      <c r="B727" t="s">
        <v>62</v>
      </c>
      <c r="C727" t="s">
        <v>782</v>
      </c>
      <c r="D727" t="s">
        <v>783</v>
      </c>
      <c r="E727">
        <v>2751</v>
      </c>
      <c r="F727" t="s">
        <v>784</v>
      </c>
      <c r="G727" t="s">
        <v>785</v>
      </c>
      <c r="H727" t="s">
        <v>786</v>
      </c>
      <c r="J727" t="s">
        <v>127</v>
      </c>
      <c r="K727" t="s">
        <v>351</v>
      </c>
    </row>
    <row r="728" spans="1:11" x14ac:dyDescent="0.25">
      <c r="A728">
        <v>323371</v>
      </c>
      <c r="B728" t="s">
        <v>62</v>
      </c>
      <c r="C728" t="s">
        <v>787</v>
      </c>
      <c r="D728" t="s">
        <v>788</v>
      </c>
      <c r="E728">
        <v>2724</v>
      </c>
      <c r="F728" t="s">
        <v>789</v>
      </c>
      <c r="G728" t="s">
        <v>790</v>
      </c>
      <c r="H728" t="s">
        <v>791</v>
      </c>
      <c r="J728" t="s">
        <v>127</v>
      </c>
      <c r="K728" t="s">
        <v>351</v>
      </c>
    </row>
    <row r="729" spans="1:11" x14ac:dyDescent="0.25">
      <c r="A729">
        <v>323411</v>
      </c>
      <c r="B729" t="s">
        <v>62</v>
      </c>
      <c r="C729" t="s">
        <v>792</v>
      </c>
      <c r="D729" t="s">
        <v>793</v>
      </c>
      <c r="E729">
        <v>2754</v>
      </c>
      <c r="F729" t="s">
        <v>794</v>
      </c>
      <c r="G729" t="s">
        <v>795</v>
      </c>
      <c r="H729" t="s">
        <v>796</v>
      </c>
      <c r="J729" t="s">
        <v>127</v>
      </c>
      <c r="K729" t="s">
        <v>351</v>
      </c>
    </row>
    <row r="730" spans="1:11" x14ac:dyDescent="0.25">
      <c r="A730">
        <v>323431</v>
      </c>
      <c r="B730" t="s">
        <v>62</v>
      </c>
      <c r="C730" t="s">
        <v>797</v>
      </c>
      <c r="D730" t="s">
        <v>798</v>
      </c>
      <c r="E730">
        <v>2722</v>
      </c>
      <c r="F730" t="s">
        <v>799</v>
      </c>
      <c r="G730" t="s">
        <v>800</v>
      </c>
      <c r="H730" t="s">
        <v>801</v>
      </c>
      <c r="J730" t="s">
        <v>127</v>
      </c>
      <c r="K730" t="s">
        <v>351</v>
      </c>
    </row>
    <row r="731" spans="1:11" x14ac:dyDescent="0.25">
      <c r="A731">
        <v>323441</v>
      </c>
      <c r="B731" t="s">
        <v>62</v>
      </c>
      <c r="C731" t="s">
        <v>802</v>
      </c>
      <c r="D731" t="s">
        <v>803</v>
      </c>
      <c r="E731">
        <v>2811</v>
      </c>
      <c r="F731" t="s">
        <v>804</v>
      </c>
      <c r="G731" t="s">
        <v>805</v>
      </c>
      <c r="H731" t="s">
        <v>806</v>
      </c>
      <c r="J731" t="s">
        <v>127</v>
      </c>
      <c r="K731" t="s">
        <v>351</v>
      </c>
    </row>
    <row r="732" spans="1:11" x14ac:dyDescent="0.25">
      <c r="A732">
        <v>323451</v>
      </c>
      <c r="B732" t="s">
        <v>62</v>
      </c>
      <c r="C732" t="s">
        <v>807</v>
      </c>
      <c r="D732" t="s">
        <v>808</v>
      </c>
      <c r="E732">
        <v>2722</v>
      </c>
      <c r="F732" t="s">
        <v>809</v>
      </c>
      <c r="G732" t="s">
        <v>810</v>
      </c>
      <c r="H732" t="s">
        <v>811</v>
      </c>
      <c r="J732" t="s">
        <v>127</v>
      </c>
      <c r="K732" t="s">
        <v>351</v>
      </c>
    </row>
    <row r="733" spans="1:11" x14ac:dyDescent="0.25">
      <c r="A733">
        <v>323461</v>
      </c>
      <c r="B733" t="s">
        <v>62</v>
      </c>
      <c r="C733" t="s">
        <v>812</v>
      </c>
      <c r="D733" t="s">
        <v>813</v>
      </c>
      <c r="E733">
        <v>2752</v>
      </c>
      <c r="F733" t="s">
        <v>814</v>
      </c>
      <c r="G733" t="s">
        <v>815</v>
      </c>
      <c r="H733" t="s">
        <v>816</v>
      </c>
      <c r="J733" t="s">
        <v>127</v>
      </c>
      <c r="K733" t="s">
        <v>351</v>
      </c>
    </row>
    <row r="734" spans="1:11" x14ac:dyDescent="0.25">
      <c r="A734">
        <v>323481</v>
      </c>
      <c r="B734" t="s">
        <v>62</v>
      </c>
      <c r="C734" t="s">
        <v>817</v>
      </c>
      <c r="D734" t="s">
        <v>818</v>
      </c>
      <c r="E734">
        <v>2492</v>
      </c>
      <c r="F734" t="s">
        <v>819</v>
      </c>
      <c r="G734" t="s">
        <v>820</v>
      </c>
      <c r="H734" t="s">
        <v>821</v>
      </c>
      <c r="J734" t="s">
        <v>127</v>
      </c>
      <c r="K734" t="s">
        <v>351</v>
      </c>
    </row>
    <row r="735" spans="1:11" x14ac:dyDescent="0.25">
      <c r="A735">
        <v>306011</v>
      </c>
      <c r="B735" t="s">
        <v>62</v>
      </c>
      <c r="C735" t="s">
        <v>822</v>
      </c>
      <c r="D735" t="s">
        <v>823</v>
      </c>
      <c r="E735">
        <v>2534</v>
      </c>
      <c r="F735" t="s">
        <v>824</v>
      </c>
      <c r="G735" t="s">
        <v>825</v>
      </c>
      <c r="H735" t="s">
        <v>826</v>
      </c>
      <c r="J735" t="s">
        <v>68</v>
      </c>
      <c r="K735" t="s">
        <v>69</v>
      </c>
    </row>
    <row r="736" spans="1:11" x14ac:dyDescent="0.25">
      <c r="A736">
        <v>306021</v>
      </c>
      <c r="B736" t="s">
        <v>62</v>
      </c>
      <c r="C736" t="s">
        <v>827</v>
      </c>
      <c r="D736" t="s">
        <v>828</v>
      </c>
      <c r="E736">
        <v>2571</v>
      </c>
      <c r="F736" t="s">
        <v>829</v>
      </c>
      <c r="G736" t="s">
        <v>830</v>
      </c>
      <c r="H736" t="s">
        <v>831</v>
      </c>
      <c r="J736" t="s">
        <v>68</v>
      </c>
      <c r="K736" t="s">
        <v>69</v>
      </c>
    </row>
    <row r="737" spans="1:11" x14ac:dyDescent="0.25">
      <c r="A737">
        <v>306031</v>
      </c>
      <c r="B737" t="s">
        <v>62</v>
      </c>
      <c r="C737" t="s">
        <v>832</v>
      </c>
      <c r="D737" t="s">
        <v>81</v>
      </c>
      <c r="E737">
        <v>2500</v>
      </c>
      <c r="F737" t="s">
        <v>833</v>
      </c>
      <c r="G737" t="s">
        <v>834</v>
      </c>
      <c r="H737" t="s">
        <v>835</v>
      </c>
      <c r="J737" t="s">
        <v>68</v>
      </c>
      <c r="K737" t="s">
        <v>69</v>
      </c>
    </row>
    <row r="738" spans="1:11" x14ac:dyDescent="0.25">
      <c r="A738">
        <v>306041</v>
      </c>
      <c r="B738" t="s">
        <v>62</v>
      </c>
      <c r="C738" t="s">
        <v>836</v>
      </c>
      <c r="D738" t="s">
        <v>81</v>
      </c>
      <c r="E738">
        <v>2500</v>
      </c>
      <c r="F738" t="s">
        <v>833</v>
      </c>
      <c r="G738" t="s">
        <v>834</v>
      </c>
      <c r="H738" t="s">
        <v>837</v>
      </c>
      <c r="J738" t="s">
        <v>68</v>
      </c>
      <c r="K738" t="s">
        <v>69</v>
      </c>
    </row>
    <row r="739" spans="1:11" x14ac:dyDescent="0.25">
      <c r="A739">
        <v>306051</v>
      </c>
      <c r="B739" t="s">
        <v>62</v>
      </c>
      <c r="C739" t="s">
        <v>838</v>
      </c>
      <c r="D739" t="s">
        <v>81</v>
      </c>
      <c r="E739">
        <v>2500</v>
      </c>
      <c r="F739" t="s">
        <v>839</v>
      </c>
      <c r="G739" t="s">
        <v>840</v>
      </c>
      <c r="H739" t="s">
        <v>841</v>
      </c>
      <c r="J739" t="s">
        <v>68</v>
      </c>
      <c r="K739" t="s">
        <v>69</v>
      </c>
    </row>
    <row r="740" spans="1:11" x14ac:dyDescent="0.25">
      <c r="A740">
        <v>306061</v>
      </c>
      <c r="B740" t="s">
        <v>62</v>
      </c>
      <c r="C740" t="s">
        <v>842</v>
      </c>
      <c r="D740" t="s">
        <v>81</v>
      </c>
      <c r="E740">
        <v>2500</v>
      </c>
      <c r="F740" t="s">
        <v>843</v>
      </c>
      <c r="G740" t="s">
        <v>844</v>
      </c>
      <c r="H740" t="s">
        <v>845</v>
      </c>
      <c r="J740" t="s">
        <v>68</v>
      </c>
      <c r="K740" t="s">
        <v>69</v>
      </c>
    </row>
    <row r="741" spans="1:11" x14ac:dyDescent="0.25">
      <c r="A741">
        <v>306071</v>
      </c>
      <c r="B741" t="s">
        <v>62</v>
      </c>
      <c r="C741" t="s">
        <v>846</v>
      </c>
      <c r="D741" t="s">
        <v>847</v>
      </c>
      <c r="E741">
        <v>2540</v>
      </c>
      <c r="F741" t="s">
        <v>848</v>
      </c>
      <c r="G741" t="s">
        <v>849</v>
      </c>
      <c r="H741" t="s">
        <v>850</v>
      </c>
      <c r="J741" t="s">
        <v>68</v>
      </c>
      <c r="K741" t="s">
        <v>69</v>
      </c>
    </row>
    <row r="742" spans="1:11" x14ac:dyDescent="0.25">
      <c r="A742">
        <v>306101</v>
      </c>
      <c r="B742" t="s">
        <v>62</v>
      </c>
      <c r="C742" t="s">
        <v>851</v>
      </c>
      <c r="D742" t="s">
        <v>64</v>
      </c>
      <c r="E742">
        <v>2560</v>
      </c>
      <c r="F742" t="s">
        <v>852</v>
      </c>
      <c r="G742" t="s">
        <v>853</v>
      </c>
      <c r="H742" t="s">
        <v>854</v>
      </c>
      <c r="J742" t="s">
        <v>68</v>
      </c>
      <c r="K742" t="s">
        <v>69</v>
      </c>
    </row>
    <row r="743" spans="1:11" x14ac:dyDescent="0.25">
      <c r="A743">
        <v>306121</v>
      </c>
      <c r="B743" t="s">
        <v>62</v>
      </c>
      <c r="C743" t="s">
        <v>855</v>
      </c>
      <c r="D743" t="s">
        <v>856</v>
      </c>
      <c r="E743">
        <v>2443</v>
      </c>
      <c r="F743" t="s">
        <v>857</v>
      </c>
      <c r="G743" t="s">
        <v>858</v>
      </c>
      <c r="H743" t="s">
        <v>859</v>
      </c>
      <c r="J743" t="s">
        <v>68</v>
      </c>
      <c r="K743" t="s">
        <v>69</v>
      </c>
    </row>
    <row r="744" spans="1:11" x14ac:dyDescent="0.25">
      <c r="A744">
        <v>306131</v>
      </c>
      <c r="B744" t="s">
        <v>62</v>
      </c>
      <c r="C744" t="s">
        <v>860</v>
      </c>
      <c r="D744" t="s">
        <v>861</v>
      </c>
      <c r="E744">
        <v>2551</v>
      </c>
      <c r="F744" t="s">
        <v>196</v>
      </c>
      <c r="G744" t="s">
        <v>862</v>
      </c>
      <c r="H744" t="s">
        <v>863</v>
      </c>
      <c r="J744" t="s">
        <v>68</v>
      </c>
      <c r="K744" t="s">
        <v>69</v>
      </c>
    </row>
    <row r="745" spans="1:11" x14ac:dyDescent="0.25">
      <c r="A745">
        <v>306141</v>
      </c>
      <c r="B745" t="s">
        <v>62</v>
      </c>
      <c r="C745" t="s">
        <v>864</v>
      </c>
      <c r="D745" t="s">
        <v>865</v>
      </c>
      <c r="E745">
        <v>2564</v>
      </c>
      <c r="F745" t="s">
        <v>866</v>
      </c>
      <c r="G745" t="s">
        <v>867</v>
      </c>
      <c r="H745" t="s">
        <v>868</v>
      </c>
      <c r="J745" t="s">
        <v>68</v>
      </c>
      <c r="K745" t="s">
        <v>69</v>
      </c>
    </row>
    <row r="746" spans="1:11" x14ac:dyDescent="0.25">
      <c r="A746">
        <v>306151</v>
      </c>
      <c r="B746" t="s">
        <v>62</v>
      </c>
      <c r="C746" t="s">
        <v>869</v>
      </c>
      <c r="D746" t="s">
        <v>870</v>
      </c>
      <c r="E746">
        <v>2540</v>
      </c>
      <c r="F746" t="s">
        <v>871</v>
      </c>
      <c r="G746" t="s">
        <v>872</v>
      </c>
      <c r="H746" t="s">
        <v>873</v>
      </c>
      <c r="J746" t="s">
        <v>68</v>
      </c>
      <c r="K746" t="s">
        <v>69</v>
      </c>
    </row>
    <row r="747" spans="1:11" x14ac:dyDescent="0.25">
      <c r="A747">
        <v>306161</v>
      </c>
      <c r="B747" t="s">
        <v>62</v>
      </c>
      <c r="C747" t="s">
        <v>874</v>
      </c>
      <c r="D747" t="s">
        <v>875</v>
      </c>
      <c r="E747">
        <v>2560</v>
      </c>
      <c r="F747" t="s">
        <v>814</v>
      </c>
      <c r="G747" t="s">
        <v>876</v>
      </c>
      <c r="H747" t="s">
        <v>877</v>
      </c>
      <c r="J747" t="s">
        <v>68</v>
      </c>
      <c r="K747" t="s">
        <v>69</v>
      </c>
    </row>
    <row r="748" spans="1:11" x14ac:dyDescent="0.25">
      <c r="A748">
        <v>306191</v>
      </c>
      <c r="B748" t="s">
        <v>62</v>
      </c>
      <c r="C748" t="s">
        <v>878</v>
      </c>
      <c r="D748" t="s">
        <v>879</v>
      </c>
      <c r="E748">
        <v>2532</v>
      </c>
      <c r="F748" t="s">
        <v>880</v>
      </c>
      <c r="G748" t="s">
        <v>881</v>
      </c>
      <c r="H748" t="s">
        <v>882</v>
      </c>
      <c r="J748" t="s">
        <v>68</v>
      </c>
      <c r="K748" t="s">
        <v>69</v>
      </c>
    </row>
    <row r="749" spans="1:11" x14ac:dyDescent="0.25">
      <c r="A749">
        <v>306201</v>
      </c>
      <c r="B749" t="s">
        <v>62</v>
      </c>
      <c r="C749" t="s">
        <v>883</v>
      </c>
      <c r="D749" t="s">
        <v>884</v>
      </c>
      <c r="E749">
        <v>2552</v>
      </c>
      <c r="F749" t="s">
        <v>885</v>
      </c>
      <c r="G749" t="s">
        <v>886</v>
      </c>
      <c r="H749" t="s">
        <v>887</v>
      </c>
      <c r="J749" t="s">
        <v>68</v>
      </c>
      <c r="K749" t="s">
        <v>69</v>
      </c>
    </row>
    <row r="750" spans="1:11" x14ac:dyDescent="0.25">
      <c r="A750">
        <v>306221</v>
      </c>
      <c r="B750" t="s">
        <v>62</v>
      </c>
      <c r="C750" t="s">
        <v>888</v>
      </c>
      <c r="D750" t="s">
        <v>889</v>
      </c>
      <c r="E750">
        <v>2533</v>
      </c>
      <c r="F750" t="s">
        <v>890</v>
      </c>
      <c r="G750" t="s">
        <v>891</v>
      </c>
      <c r="H750" t="s">
        <v>892</v>
      </c>
      <c r="J750" t="s">
        <v>68</v>
      </c>
      <c r="K750" t="s">
        <v>69</v>
      </c>
    </row>
    <row r="751" spans="1:11" x14ac:dyDescent="0.25">
      <c r="A751">
        <v>306231</v>
      </c>
      <c r="B751" t="s">
        <v>62</v>
      </c>
      <c r="C751" t="s">
        <v>893</v>
      </c>
      <c r="D751" t="s">
        <v>894</v>
      </c>
      <c r="E751">
        <v>2542</v>
      </c>
      <c r="F751" t="s">
        <v>895</v>
      </c>
      <c r="G751" t="s">
        <v>896</v>
      </c>
      <c r="H751" t="s">
        <v>897</v>
      </c>
      <c r="J751" t="s">
        <v>68</v>
      </c>
      <c r="K751" t="s">
        <v>69</v>
      </c>
    </row>
    <row r="752" spans="1:11" x14ac:dyDescent="0.25">
      <c r="A752">
        <v>306251</v>
      </c>
      <c r="B752" t="s">
        <v>62</v>
      </c>
      <c r="C752" t="s">
        <v>898</v>
      </c>
      <c r="D752" t="s">
        <v>899</v>
      </c>
      <c r="E752">
        <v>2514</v>
      </c>
      <c r="F752" t="s">
        <v>900</v>
      </c>
      <c r="G752" t="s">
        <v>901</v>
      </c>
      <c r="H752" t="s">
        <v>902</v>
      </c>
      <c r="J752" t="s">
        <v>68</v>
      </c>
      <c r="K752" t="s">
        <v>69</v>
      </c>
    </row>
    <row r="753" spans="1:11" x14ac:dyDescent="0.25">
      <c r="A753">
        <v>306271</v>
      </c>
      <c r="B753" t="s">
        <v>62</v>
      </c>
      <c r="C753" t="s">
        <v>903</v>
      </c>
      <c r="D753" t="s">
        <v>904</v>
      </c>
      <c r="E753">
        <v>2511</v>
      </c>
      <c r="F753" t="s">
        <v>196</v>
      </c>
      <c r="G753" t="s">
        <v>905</v>
      </c>
      <c r="H753" t="s">
        <v>906</v>
      </c>
      <c r="J753" t="s">
        <v>68</v>
      </c>
      <c r="K753" t="s">
        <v>69</v>
      </c>
    </row>
    <row r="754" spans="1:11" x14ac:dyDescent="0.25">
      <c r="A754">
        <v>306281</v>
      </c>
      <c r="B754" t="s">
        <v>62</v>
      </c>
      <c r="C754" t="s">
        <v>907</v>
      </c>
      <c r="D754" t="s">
        <v>908</v>
      </c>
      <c r="E754">
        <v>2486</v>
      </c>
      <c r="F754" t="s">
        <v>909</v>
      </c>
      <c r="G754" t="s">
        <v>910</v>
      </c>
      <c r="H754" t="s">
        <v>911</v>
      </c>
      <c r="J754" t="s">
        <v>68</v>
      </c>
      <c r="K754" t="s">
        <v>69</v>
      </c>
    </row>
    <row r="755" spans="1:11" x14ac:dyDescent="0.25">
      <c r="A755">
        <v>306301</v>
      </c>
      <c r="B755" t="s">
        <v>62</v>
      </c>
      <c r="C755" t="s">
        <v>912</v>
      </c>
      <c r="D755" t="s">
        <v>913</v>
      </c>
      <c r="E755">
        <v>2440</v>
      </c>
      <c r="F755" t="s">
        <v>914</v>
      </c>
      <c r="G755" t="s">
        <v>915</v>
      </c>
      <c r="H755" t="s">
        <v>916</v>
      </c>
      <c r="J755" t="s">
        <v>68</v>
      </c>
      <c r="K755" t="s">
        <v>69</v>
      </c>
    </row>
    <row r="756" spans="1:11" x14ac:dyDescent="0.25">
      <c r="A756">
        <v>306331</v>
      </c>
      <c r="B756" t="s">
        <v>62</v>
      </c>
      <c r="C756" t="s">
        <v>917</v>
      </c>
      <c r="D756" t="s">
        <v>918</v>
      </c>
      <c r="E756">
        <v>2500</v>
      </c>
      <c r="F756" t="s">
        <v>919</v>
      </c>
      <c r="G756" t="s">
        <v>920</v>
      </c>
      <c r="H756" t="s">
        <v>921</v>
      </c>
      <c r="J756" t="s">
        <v>68</v>
      </c>
      <c r="K756" t="s">
        <v>69</v>
      </c>
    </row>
    <row r="757" spans="1:11" x14ac:dyDescent="0.25">
      <c r="A757">
        <v>306351</v>
      </c>
      <c r="B757" t="s">
        <v>62</v>
      </c>
      <c r="C757" t="s">
        <v>922</v>
      </c>
      <c r="D757" t="s">
        <v>899</v>
      </c>
      <c r="E757">
        <v>2514</v>
      </c>
      <c r="F757" t="s">
        <v>923</v>
      </c>
      <c r="G757" t="s">
        <v>924</v>
      </c>
      <c r="H757" t="s">
        <v>925</v>
      </c>
      <c r="J757" t="s">
        <v>68</v>
      </c>
      <c r="K757" t="s">
        <v>69</v>
      </c>
    </row>
    <row r="758" spans="1:11" x14ac:dyDescent="0.25">
      <c r="A758">
        <v>306361</v>
      </c>
      <c r="B758" t="s">
        <v>62</v>
      </c>
      <c r="C758" t="s">
        <v>926</v>
      </c>
      <c r="D758" t="s">
        <v>927</v>
      </c>
      <c r="E758">
        <v>2512</v>
      </c>
      <c r="F758" t="s">
        <v>928</v>
      </c>
      <c r="G758" t="s">
        <v>929</v>
      </c>
      <c r="H758" t="s">
        <v>930</v>
      </c>
      <c r="J758" t="s">
        <v>68</v>
      </c>
      <c r="K758" t="s">
        <v>69</v>
      </c>
    </row>
    <row r="759" spans="1:11" x14ac:dyDescent="0.25">
      <c r="A759">
        <v>306371</v>
      </c>
      <c r="B759" t="s">
        <v>62</v>
      </c>
      <c r="C759" t="s">
        <v>931</v>
      </c>
      <c r="D759" t="s">
        <v>932</v>
      </c>
      <c r="E759">
        <v>2521</v>
      </c>
      <c r="F759" t="s">
        <v>933</v>
      </c>
      <c r="G759" t="s">
        <v>934</v>
      </c>
      <c r="H759" t="s">
        <v>935</v>
      </c>
      <c r="J759" t="s">
        <v>68</v>
      </c>
      <c r="K759" t="s">
        <v>69</v>
      </c>
    </row>
    <row r="760" spans="1:11" x14ac:dyDescent="0.25">
      <c r="A760">
        <v>306381</v>
      </c>
      <c r="B760" t="s">
        <v>62</v>
      </c>
      <c r="C760" t="s">
        <v>936</v>
      </c>
      <c r="D760" t="s">
        <v>390</v>
      </c>
      <c r="E760">
        <v>2442</v>
      </c>
      <c r="F760" t="s">
        <v>937</v>
      </c>
      <c r="G760" t="s">
        <v>938</v>
      </c>
      <c r="H760" t="s">
        <v>939</v>
      </c>
      <c r="J760" t="s">
        <v>68</v>
      </c>
      <c r="K760" t="s">
        <v>69</v>
      </c>
    </row>
    <row r="761" spans="1:11" x14ac:dyDescent="0.25">
      <c r="A761">
        <v>306401</v>
      </c>
      <c r="B761" t="s">
        <v>62</v>
      </c>
      <c r="C761" t="s">
        <v>940</v>
      </c>
      <c r="D761" t="s">
        <v>941</v>
      </c>
      <c r="E761">
        <v>2483</v>
      </c>
      <c r="F761" t="s">
        <v>942</v>
      </c>
      <c r="G761" t="s">
        <v>943</v>
      </c>
      <c r="H761" t="s">
        <v>944</v>
      </c>
      <c r="J761" t="s">
        <v>68</v>
      </c>
      <c r="K761" t="s">
        <v>69</v>
      </c>
    </row>
    <row r="762" spans="1:11" x14ac:dyDescent="0.25">
      <c r="A762">
        <v>306411</v>
      </c>
      <c r="B762" t="s">
        <v>62</v>
      </c>
      <c r="C762" t="s">
        <v>945</v>
      </c>
      <c r="D762" t="s">
        <v>946</v>
      </c>
      <c r="E762">
        <v>2564</v>
      </c>
      <c r="F762" t="s">
        <v>947</v>
      </c>
      <c r="G762" t="s">
        <v>948</v>
      </c>
      <c r="H762" t="s">
        <v>949</v>
      </c>
      <c r="J762" t="s">
        <v>68</v>
      </c>
      <c r="K762" t="s">
        <v>69</v>
      </c>
    </row>
    <row r="763" spans="1:11" x14ac:dyDescent="0.25">
      <c r="A763">
        <v>306421</v>
      </c>
      <c r="B763" t="s">
        <v>62</v>
      </c>
      <c r="C763" t="s">
        <v>950</v>
      </c>
      <c r="D763" t="s">
        <v>951</v>
      </c>
      <c r="E763">
        <v>2544</v>
      </c>
      <c r="F763" t="s">
        <v>952</v>
      </c>
      <c r="G763" t="s">
        <v>953</v>
      </c>
      <c r="H763" t="s">
        <v>954</v>
      </c>
      <c r="J763" t="s">
        <v>68</v>
      </c>
      <c r="K763" t="s">
        <v>69</v>
      </c>
    </row>
    <row r="764" spans="1:11" x14ac:dyDescent="0.25">
      <c r="A764">
        <v>306431</v>
      </c>
      <c r="B764" t="s">
        <v>62</v>
      </c>
      <c r="C764" t="s">
        <v>955</v>
      </c>
      <c r="D764" t="s">
        <v>956</v>
      </c>
      <c r="E764">
        <v>2483</v>
      </c>
      <c r="F764" t="s">
        <v>196</v>
      </c>
      <c r="G764" t="s">
        <v>957</v>
      </c>
      <c r="H764" t="s">
        <v>958</v>
      </c>
      <c r="J764" t="s">
        <v>68</v>
      </c>
      <c r="K764" t="s">
        <v>69</v>
      </c>
    </row>
    <row r="765" spans="1:11" x14ac:dyDescent="0.25">
      <c r="A765">
        <v>306441</v>
      </c>
      <c r="B765" t="s">
        <v>62</v>
      </c>
      <c r="C765" t="s">
        <v>959</v>
      </c>
      <c r="D765" t="s">
        <v>960</v>
      </c>
      <c r="E765">
        <v>2522</v>
      </c>
      <c r="F765" t="s">
        <v>961</v>
      </c>
      <c r="G765" t="s">
        <v>962</v>
      </c>
      <c r="H765" t="s">
        <v>963</v>
      </c>
      <c r="J765" t="s">
        <v>68</v>
      </c>
      <c r="K765" t="s">
        <v>69</v>
      </c>
    </row>
    <row r="766" spans="1:11" x14ac:dyDescent="0.25">
      <c r="A766">
        <v>306451</v>
      </c>
      <c r="B766" t="s">
        <v>62</v>
      </c>
      <c r="C766" t="s">
        <v>964</v>
      </c>
      <c r="D766" t="s">
        <v>965</v>
      </c>
      <c r="E766">
        <v>2524</v>
      </c>
      <c r="F766" t="s">
        <v>966</v>
      </c>
      <c r="G766" t="s">
        <v>967</v>
      </c>
      <c r="H766" t="s">
        <v>968</v>
      </c>
      <c r="J766" t="s">
        <v>68</v>
      </c>
      <c r="K766" t="s">
        <v>69</v>
      </c>
    </row>
    <row r="767" spans="1:11" x14ac:dyDescent="0.25">
      <c r="A767">
        <v>306461</v>
      </c>
      <c r="B767" t="s">
        <v>62</v>
      </c>
      <c r="C767" t="s">
        <v>969</v>
      </c>
      <c r="D767" t="s">
        <v>970</v>
      </c>
      <c r="E767">
        <v>2563</v>
      </c>
      <c r="F767" t="s">
        <v>971</v>
      </c>
      <c r="G767" t="s">
        <v>972</v>
      </c>
      <c r="H767" t="s">
        <v>973</v>
      </c>
      <c r="J767" t="s">
        <v>68</v>
      </c>
      <c r="K767" t="s">
        <v>69</v>
      </c>
    </row>
    <row r="768" spans="1:11" x14ac:dyDescent="0.25">
      <c r="A768">
        <v>306471</v>
      </c>
      <c r="B768" t="s">
        <v>62</v>
      </c>
      <c r="C768" t="s">
        <v>974</v>
      </c>
      <c r="D768" t="s">
        <v>81</v>
      </c>
      <c r="E768">
        <v>2500</v>
      </c>
      <c r="F768" t="s">
        <v>975</v>
      </c>
      <c r="G768" t="s">
        <v>976</v>
      </c>
      <c r="H768" t="s">
        <v>977</v>
      </c>
      <c r="J768" t="s">
        <v>68</v>
      </c>
      <c r="K768" t="s">
        <v>69</v>
      </c>
    </row>
    <row r="769" spans="1:11" x14ac:dyDescent="0.25">
      <c r="A769">
        <v>306561</v>
      </c>
      <c r="B769" t="s">
        <v>62</v>
      </c>
      <c r="C769" t="s">
        <v>978</v>
      </c>
      <c r="D769" t="s">
        <v>979</v>
      </c>
      <c r="E769">
        <v>2525</v>
      </c>
      <c r="F769" t="s">
        <v>980</v>
      </c>
      <c r="G769" t="s">
        <v>981</v>
      </c>
      <c r="H769" t="s">
        <v>982</v>
      </c>
      <c r="J769" t="s">
        <v>68</v>
      </c>
      <c r="K769" t="s">
        <v>69</v>
      </c>
    </row>
    <row r="770" spans="1:11" x14ac:dyDescent="0.25">
      <c r="A770">
        <v>307011</v>
      </c>
      <c r="B770" t="s">
        <v>62</v>
      </c>
      <c r="C770" t="s">
        <v>983</v>
      </c>
      <c r="D770" t="s">
        <v>984</v>
      </c>
      <c r="E770">
        <v>2451</v>
      </c>
      <c r="F770" t="s">
        <v>985</v>
      </c>
      <c r="G770" t="s">
        <v>986</v>
      </c>
      <c r="H770" t="s">
        <v>987</v>
      </c>
      <c r="J770" t="s">
        <v>68</v>
      </c>
      <c r="K770" t="s">
        <v>988</v>
      </c>
    </row>
    <row r="771" spans="1:11" x14ac:dyDescent="0.25">
      <c r="A771">
        <v>307021</v>
      </c>
      <c r="B771" t="s">
        <v>62</v>
      </c>
      <c r="C771" t="s">
        <v>989</v>
      </c>
      <c r="D771" t="s">
        <v>990</v>
      </c>
      <c r="E771">
        <v>2405</v>
      </c>
      <c r="F771" t="s">
        <v>991</v>
      </c>
      <c r="G771" t="s">
        <v>992</v>
      </c>
      <c r="H771" t="s">
        <v>993</v>
      </c>
      <c r="J771" t="s">
        <v>68</v>
      </c>
      <c r="K771" t="s">
        <v>988</v>
      </c>
    </row>
    <row r="772" spans="1:11" x14ac:dyDescent="0.25">
      <c r="A772">
        <v>307031</v>
      </c>
      <c r="B772" t="s">
        <v>62</v>
      </c>
      <c r="C772" t="s">
        <v>994</v>
      </c>
      <c r="D772" t="s">
        <v>995</v>
      </c>
      <c r="E772">
        <v>2460</v>
      </c>
      <c r="F772" t="s">
        <v>996</v>
      </c>
      <c r="G772" t="s">
        <v>997</v>
      </c>
      <c r="H772" t="s">
        <v>998</v>
      </c>
      <c r="J772" t="s">
        <v>68</v>
      </c>
      <c r="K772" t="s">
        <v>988</v>
      </c>
    </row>
    <row r="773" spans="1:11" x14ac:dyDescent="0.25">
      <c r="A773">
        <v>307041</v>
      </c>
      <c r="B773" t="s">
        <v>62</v>
      </c>
      <c r="C773" t="s">
        <v>999</v>
      </c>
      <c r="D773" t="s">
        <v>995</v>
      </c>
      <c r="E773">
        <v>2460</v>
      </c>
      <c r="F773" t="s">
        <v>1000</v>
      </c>
      <c r="G773" t="s">
        <v>1001</v>
      </c>
      <c r="H773" t="s">
        <v>1002</v>
      </c>
      <c r="J773" t="s">
        <v>68</v>
      </c>
      <c r="K773" t="s">
        <v>988</v>
      </c>
    </row>
    <row r="774" spans="1:11" x14ac:dyDescent="0.25">
      <c r="A774">
        <v>307051</v>
      </c>
      <c r="B774" t="s">
        <v>62</v>
      </c>
      <c r="C774" t="s">
        <v>1003</v>
      </c>
      <c r="D774" t="s">
        <v>1004</v>
      </c>
      <c r="E774">
        <v>2431</v>
      </c>
      <c r="F774" t="s">
        <v>1005</v>
      </c>
      <c r="G774" t="s">
        <v>1006</v>
      </c>
      <c r="H774" t="s">
        <v>1007</v>
      </c>
      <c r="J774" t="s">
        <v>68</v>
      </c>
      <c r="K774" t="s">
        <v>988</v>
      </c>
    </row>
    <row r="775" spans="1:11" x14ac:dyDescent="0.25">
      <c r="A775">
        <v>307061</v>
      </c>
      <c r="B775" t="s">
        <v>62</v>
      </c>
      <c r="C775" t="s">
        <v>1008</v>
      </c>
      <c r="D775" t="s">
        <v>1009</v>
      </c>
      <c r="E775">
        <v>2464</v>
      </c>
      <c r="F775" t="s">
        <v>1010</v>
      </c>
      <c r="G775" t="s">
        <v>1011</v>
      </c>
      <c r="H775" t="s">
        <v>1012</v>
      </c>
      <c r="J775" t="s">
        <v>68</v>
      </c>
      <c r="K775" t="s">
        <v>988</v>
      </c>
    </row>
    <row r="776" spans="1:11" x14ac:dyDescent="0.25">
      <c r="A776">
        <v>307071</v>
      </c>
      <c r="B776" t="s">
        <v>62</v>
      </c>
      <c r="C776" t="s">
        <v>1013</v>
      </c>
      <c r="D776" t="s">
        <v>1014</v>
      </c>
      <c r="E776">
        <v>2434</v>
      </c>
      <c r="F776" t="s">
        <v>1015</v>
      </c>
      <c r="G776" t="s">
        <v>1016</v>
      </c>
      <c r="H776" t="s">
        <v>1017</v>
      </c>
      <c r="J776" t="s">
        <v>68</v>
      </c>
      <c r="K776" t="s">
        <v>988</v>
      </c>
    </row>
    <row r="777" spans="1:11" x14ac:dyDescent="0.25">
      <c r="A777">
        <v>307081</v>
      </c>
      <c r="B777" t="s">
        <v>62</v>
      </c>
      <c r="C777" t="s">
        <v>1018</v>
      </c>
      <c r="D777" t="s">
        <v>1019</v>
      </c>
      <c r="E777">
        <v>2410</v>
      </c>
      <c r="F777" t="s">
        <v>1020</v>
      </c>
      <c r="G777" t="s">
        <v>1021</v>
      </c>
      <c r="H777" t="s">
        <v>1022</v>
      </c>
      <c r="J777" t="s">
        <v>68</v>
      </c>
      <c r="K777" t="s">
        <v>988</v>
      </c>
    </row>
    <row r="778" spans="1:11" x14ac:dyDescent="0.25">
      <c r="A778">
        <v>307101</v>
      </c>
      <c r="B778" t="s">
        <v>62</v>
      </c>
      <c r="C778" t="s">
        <v>1023</v>
      </c>
      <c r="D778" t="s">
        <v>1024</v>
      </c>
      <c r="E778">
        <v>2402</v>
      </c>
      <c r="F778" t="s">
        <v>1025</v>
      </c>
      <c r="G778" t="s">
        <v>1026</v>
      </c>
      <c r="H778" t="s">
        <v>1027</v>
      </c>
      <c r="J778" t="s">
        <v>68</v>
      </c>
      <c r="K778" t="s">
        <v>988</v>
      </c>
    </row>
    <row r="779" spans="1:11" x14ac:dyDescent="0.25">
      <c r="A779">
        <v>307111</v>
      </c>
      <c r="B779" t="s">
        <v>62</v>
      </c>
      <c r="C779" t="s">
        <v>1028</v>
      </c>
      <c r="D779" t="s">
        <v>1029</v>
      </c>
      <c r="E779">
        <v>2451</v>
      </c>
      <c r="F779" t="s">
        <v>1030</v>
      </c>
      <c r="G779" t="s">
        <v>1031</v>
      </c>
      <c r="H779" t="s">
        <v>1032</v>
      </c>
      <c r="J779" t="s">
        <v>68</v>
      </c>
      <c r="K779" t="s">
        <v>988</v>
      </c>
    </row>
    <row r="780" spans="1:11" x14ac:dyDescent="0.25">
      <c r="A780">
        <v>307121</v>
      </c>
      <c r="B780" t="s">
        <v>62</v>
      </c>
      <c r="C780" t="s">
        <v>1033</v>
      </c>
      <c r="D780" t="s">
        <v>1034</v>
      </c>
      <c r="E780">
        <v>2465</v>
      </c>
      <c r="F780" t="s">
        <v>1035</v>
      </c>
      <c r="G780" t="s">
        <v>1036</v>
      </c>
      <c r="H780" t="s">
        <v>1037</v>
      </c>
      <c r="J780" t="s">
        <v>68</v>
      </c>
      <c r="K780" t="s">
        <v>988</v>
      </c>
    </row>
    <row r="781" spans="1:11" x14ac:dyDescent="0.25">
      <c r="A781">
        <v>307131</v>
      </c>
      <c r="B781" t="s">
        <v>62</v>
      </c>
      <c r="C781" t="s">
        <v>1038</v>
      </c>
      <c r="D781" t="s">
        <v>1039</v>
      </c>
      <c r="E781">
        <v>2452</v>
      </c>
      <c r="F781" t="s">
        <v>222</v>
      </c>
      <c r="G781" t="s">
        <v>1040</v>
      </c>
      <c r="H781" t="s">
        <v>1041</v>
      </c>
      <c r="J781" t="s">
        <v>68</v>
      </c>
      <c r="K781" t="s">
        <v>988</v>
      </c>
    </row>
    <row r="782" spans="1:11" x14ac:dyDescent="0.25">
      <c r="A782">
        <v>307151</v>
      </c>
      <c r="B782" t="s">
        <v>62</v>
      </c>
      <c r="C782" t="s">
        <v>1042</v>
      </c>
      <c r="D782" t="s">
        <v>1043</v>
      </c>
      <c r="E782">
        <v>2404</v>
      </c>
      <c r="F782" t="s">
        <v>1044</v>
      </c>
      <c r="G782" t="s">
        <v>1045</v>
      </c>
      <c r="H782" t="s">
        <v>1046</v>
      </c>
      <c r="J782" t="s">
        <v>68</v>
      </c>
      <c r="K782" t="s">
        <v>988</v>
      </c>
    </row>
    <row r="783" spans="1:11" x14ac:dyDescent="0.25">
      <c r="A783">
        <v>307161</v>
      </c>
      <c r="B783" t="s">
        <v>62</v>
      </c>
      <c r="C783" t="s">
        <v>1047</v>
      </c>
      <c r="D783" t="s">
        <v>1048</v>
      </c>
      <c r="E783">
        <v>2472</v>
      </c>
      <c r="F783" t="s">
        <v>1049</v>
      </c>
      <c r="G783" t="s">
        <v>1050</v>
      </c>
      <c r="H783" t="s">
        <v>1051</v>
      </c>
      <c r="J783" t="s">
        <v>68</v>
      </c>
      <c r="K783" t="s">
        <v>988</v>
      </c>
    </row>
    <row r="784" spans="1:11" x14ac:dyDescent="0.25">
      <c r="A784">
        <v>307171</v>
      </c>
      <c r="B784" t="s">
        <v>62</v>
      </c>
      <c r="C784" t="s">
        <v>1052</v>
      </c>
      <c r="D784" t="s">
        <v>1053</v>
      </c>
      <c r="E784">
        <v>2471</v>
      </c>
      <c r="F784" t="s">
        <v>1054</v>
      </c>
      <c r="G784" t="s">
        <v>1055</v>
      </c>
      <c r="H784" t="s">
        <v>1056</v>
      </c>
      <c r="J784" t="s">
        <v>68</v>
      </c>
      <c r="K784" t="s">
        <v>988</v>
      </c>
    </row>
    <row r="785" spans="1:11" x14ac:dyDescent="0.25">
      <c r="A785">
        <v>307181</v>
      </c>
      <c r="B785" t="s">
        <v>62</v>
      </c>
      <c r="C785" t="s">
        <v>1057</v>
      </c>
      <c r="D785" t="s">
        <v>1058</v>
      </c>
      <c r="E785">
        <v>2453</v>
      </c>
      <c r="F785" t="s">
        <v>1059</v>
      </c>
      <c r="G785" t="s">
        <v>1060</v>
      </c>
      <c r="H785" t="s">
        <v>1061</v>
      </c>
      <c r="J785" t="s">
        <v>68</v>
      </c>
      <c r="K785" t="s">
        <v>988</v>
      </c>
    </row>
    <row r="786" spans="1:11" x14ac:dyDescent="0.25">
      <c r="A786">
        <v>307191</v>
      </c>
      <c r="B786" t="s">
        <v>62</v>
      </c>
      <c r="C786" t="s">
        <v>1062</v>
      </c>
      <c r="D786" t="s">
        <v>1063</v>
      </c>
      <c r="E786">
        <v>2454</v>
      </c>
      <c r="F786" t="s">
        <v>1064</v>
      </c>
      <c r="G786" t="s">
        <v>1065</v>
      </c>
      <c r="H786" t="s">
        <v>1066</v>
      </c>
      <c r="J786" t="s">
        <v>68</v>
      </c>
      <c r="K786" t="s">
        <v>988</v>
      </c>
    </row>
    <row r="787" spans="1:11" x14ac:dyDescent="0.25">
      <c r="A787">
        <v>307201</v>
      </c>
      <c r="B787" t="s">
        <v>62</v>
      </c>
      <c r="C787" t="s">
        <v>1067</v>
      </c>
      <c r="D787" t="s">
        <v>1068</v>
      </c>
      <c r="E787">
        <v>2412</v>
      </c>
      <c r="F787" t="s">
        <v>1069</v>
      </c>
      <c r="G787" t="s">
        <v>1070</v>
      </c>
      <c r="H787" t="s">
        <v>1071</v>
      </c>
      <c r="J787" t="s">
        <v>68</v>
      </c>
      <c r="K787" t="s">
        <v>988</v>
      </c>
    </row>
    <row r="788" spans="1:11" x14ac:dyDescent="0.25">
      <c r="A788">
        <v>307211</v>
      </c>
      <c r="B788" t="s">
        <v>62</v>
      </c>
      <c r="C788" t="s">
        <v>1072</v>
      </c>
      <c r="D788" t="s">
        <v>1073</v>
      </c>
      <c r="E788">
        <v>2435</v>
      </c>
      <c r="F788" t="s">
        <v>1074</v>
      </c>
      <c r="G788" t="s">
        <v>1075</v>
      </c>
      <c r="H788" t="s">
        <v>1076</v>
      </c>
      <c r="J788" t="s">
        <v>68</v>
      </c>
      <c r="K788" t="s">
        <v>988</v>
      </c>
    </row>
    <row r="789" spans="1:11" x14ac:dyDescent="0.25">
      <c r="A789">
        <v>307221</v>
      </c>
      <c r="B789" t="s">
        <v>62</v>
      </c>
      <c r="C789" t="s">
        <v>1077</v>
      </c>
      <c r="D789" t="s">
        <v>1078</v>
      </c>
      <c r="E789">
        <v>2401</v>
      </c>
      <c r="F789" t="s">
        <v>1079</v>
      </c>
      <c r="G789" t="s">
        <v>1080</v>
      </c>
      <c r="H789" t="s">
        <v>1081</v>
      </c>
      <c r="J789" t="s">
        <v>68</v>
      </c>
      <c r="K789" t="s">
        <v>988</v>
      </c>
    </row>
    <row r="790" spans="1:11" x14ac:dyDescent="0.25">
      <c r="A790">
        <v>307231</v>
      </c>
      <c r="B790" t="s">
        <v>62</v>
      </c>
      <c r="C790" t="s">
        <v>1082</v>
      </c>
      <c r="D790" t="s">
        <v>1083</v>
      </c>
      <c r="E790">
        <v>2440</v>
      </c>
      <c r="F790" t="s">
        <v>1084</v>
      </c>
      <c r="G790" t="s">
        <v>1085</v>
      </c>
      <c r="H790" t="s">
        <v>1086</v>
      </c>
      <c r="J790" t="s">
        <v>68</v>
      </c>
      <c r="K790" t="s">
        <v>988</v>
      </c>
    </row>
    <row r="791" spans="1:11" x14ac:dyDescent="0.25">
      <c r="A791">
        <v>307251</v>
      </c>
      <c r="B791" t="s">
        <v>62</v>
      </c>
      <c r="C791" t="s">
        <v>1087</v>
      </c>
      <c r="D791" t="s">
        <v>1088</v>
      </c>
      <c r="E791">
        <v>2431</v>
      </c>
      <c r="F791" t="s">
        <v>1089</v>
      </c>
      <c r="G791" t="s">
        <v>1090</v>
      </c>
      <c r="H791" t="s">
        <v>1091</v>
      </c>
      <c r="J791" t="s">
        <v>68</v>
      </c>
      <c r="K791" t="s">
        <v>988</v>
      </c>
    </row>
    <row r="792" spans="1:11" x14ac:dyDescent="0.25">
      <c r="A792">
        <v>307271</v>
      </c>
      <c r="B792" t="s">
        <v>62</v>
      </c>
      <c r="C792" t="s">
        <v>1092</v>
      </c>
      <c r="D792" t="s">
        <v>1093</v>
      </c>
      <c r="E792">
        <v>2333</v>
      </c>
      <c r="F792" t="s">
        <v>1094</v>
      </c>
      <c r="G792" t="s">
        <v>1095</v>
      </c>
      <c r="H792" t="s">
        <v>1096</v>
      </c>
      <c r="J792" t="s">
        <v>68</v>
      </c>
      <c r="K792" t="s">
        <v>988</v>
      </c>
    </row>
    <row r="793" spans="1:11" x14ac:dyDescent="0.25">
      <c r="A793">
        <v>307281</v>
      </c>
      <c r="B793" t="s">
        <v>62</v>
      </c>
      <c r="C793" t="s">
        <v>1097</v>
      </c>
      <c r="D793" t="s">
        <v>1098</v>
      </c>
      <c r="E793">
        <v>2440</v>
      </c>
      <c r="F793" t="s">
        <v>1099</v>
      </c>
      <c r="G793" t="s">
        <v>1100</v>
      </c>
      <c r="H793" t="s">
        <v>1101</v>
      </c>
      <c r="J793" t="s">
        <v>68</v>
      </c>
      <c r="K793" t="s">
        <v>988</v>
      </c>
    </row>
    <row r="794" spans="1:11" x14ac:dyDescent="0.25">
      <c r="A794">
        <v>307291</v>
      </c>
      <c r="B794" t="s">
        <v>62</v>
      </c>
      <c r="C794" t="s">
        <v>1102</v>
      </c>
      <c r="D794" t="s">
        <v>1103</v>
      </c>
      <c r="E794">
        <v>2432</v>
      </c>
      <c r="F794" t="s">
        <v>1104</v>
      </c>
      <c r="G794" t="s">
        <v>1105</v>
      </c>
      <c r="H794" t="s">
        <v>1106</v>
      </c>
      <c r="J794" t="s">
        <v>68</v>
      </c>
      <c r="K794" t="s">
        <v>988</v>
      </c>
    </row>
    <row r="795" spans="1:11" x14ac:dyDescent="0.25">
      <c r="A795">
        <v>307301</v>
      </c>
      <c r="B795" t="s">
        <v>62</v>
      </c>
      <c r="C795" t="s">
        <v>1107</v>
      </c>
      <c r="D795" t="s">
        <v>1108</v>
      </c>
      <c r="E795">
        <v>2320</v>
      </c>
      <c r="F795" t="s">
        <v>1109</v>
      </c>
      <c r="G795" t="s">
        <v>1110</v>
      </c>
      <c r="H795" t="s">
        <v>1111</v>
      </c>
      <c r="J795" t="s">
        <v>68</v>
      </c>
      <c r="K795" t="s">
        <v>988</v>
      </c>
    </row>
    <row r="796" spans="1:11" x14ac:dyDescent="0.25">
      <c r="A796">
        <v>307311</v>
      </c>
      <c r="B796" t="s">
        <v>62</v>
      </c>
      <c r="C796" t="s">
        <v>1112</v>
      </c>
      <c r="D796" t="s">
        <v>1113</v>
      </c>
      <c r="E796">
        <v>2320</v>
      </c>
      <c r="F796" t="s">
        <v>1114</v>
      </c>
      <c r="G796" t="s">
        <v>1115</v>
      </c>
      <c r="H796" t="s">
        <v>1116</v>
      </c>
      <c r="J796" t="s">
        <v>68</v>
      </c>
      <c r="K796" t="s">
        <v>988</v>
      </c>
    </row>
    <row r="797" spans="1:11" x14ac:dyDescent="0.25">
      <c r="A797">
        <v>307321</v>
      </c>
      <c r="B797" t="s">
        <v>62</v>
      </c>
      <c r="C797" t="s">
        <v>1117</v>
      </c>
      <c r="D797" t="s">
        <v>1118</v>
      </c>
      <c r="E797">
        <v>2320</v>
      </c>
      <c r="F797" t="s">
        <v>1119</v>
      </c>
      <c r="G797" t="s">
        <v>1120</v>
      </c>
      <c r="H797" t="s">
        <v>1121</v>
      </c>
      <c r="J797" t="s">
        <v>68</v>
      </c>
      <c r="K797" t="s">
        <v>988</v>
      </c>
    </row>
    <row r="798" spans="1:11" x14ac:dyDescent="0.25">
      <c r="A798">
        <v>307331</v>
      </c>
      <c r="B798" t="s">
        <v>62</v>
      </c>
      <c r="C798" t="s">
        <v>1122</v>
      </c>
      <c r="D798" t="s">
        <v>1118</v>
      </c>
      <c r="E798">
        <v>2320</v>
      </c>
      <c r="F798" t="s">
        <v>1119</v>
      </c>
      <c r="G798" t="s">
        <v>1120</v>
      </c>
      <c r="H798" t="s">
        <v>1123</v>
      </c>
      <c r="J798" t="s">
        <v>68</v>
      </c>
      <c r="K798" t="s">
        <v>988</v>
      </c>
    </row>
    <row r="799" spans="1:11" x14ac:dyDescent="0.25">
      <c r="A799">
        <v>317011</v>
      </c>
      <c r="B799" t="s">
        <v>62</v>
      </c>
      <c r="C799" t="s">
        <v>1124</v>
      </c>
      <c r="D799" t="s">
        <v>1125</v>
      </c>
      <c r="E799">
        <v>2481</v>
      </c>
      <c r="F799" t="s">
        <v>1126</v>
      </c>
      <c r="G799" t="s">
        <v>1127</v>
      </c>
      <c r="H799" t="s">
        <v>1128</v>
      </c>
      <c r="J799" t="s">
        <v>68</v>
      </c>
      <c r="K799" t="s">
        <v>253</v>
      </c>
    </row>
    <row r="800" spans="1:11" x14ac:dyDescent="0.25">
      <c r="A800">
        <v>317021</v>
      </c>
      <c r="B800" t="s">
        <v>62</v>
      </c>
      <c r="C800" t="s">
        <v>1129</v>
      </c>
      <c r="D800" t="s">
        <v>1130</v>
      </c>
      <c r="E800">
        <v>2362</v>
      </c>
      <c r="F800" t="s">
        <v>1131</v>
      </c>
      <c r="G800" t="s">
        <v>1132</v>
      </c>
      <c r="H800" t="s">
        <v>1133</v>
      </c>
      <c r="J800" t="s">
        <v>68</v>
      </c>
      <c r="K800" t="s">
        <v>253</v>
      </c>
    </row>
    <row r="801" spans="1:11" x14ac:dyDescent="0.25">
      <c r="A801">
        <v>317031</v>
      </c>
      <c r="B801" t="s">
        <v>62</v>
      </c>
      <c r="C801" t="s">
        <v>1134</v>
      </c>
      <c r="D801" t="s">
        <v>1135</v>
      </c>
      <c r="E801">
        <v>2384</v>
      </c>
      <c r="F801" t="s">
        <v>540</v>
      </c>
      <c r="G801" t="s">
        <v>1136</v>
      </c>
      <c r="H801" t="s">
        <v>1137</v>
      </c>
      <c r="J801" t="s">
        <v>68</v>
      </c>
      <c r="K801" t="s">
        <v>253</v>
      </c>
    </row>
    <row r="802" spans="1:11" x14ac:dyDescent="0.25">
      <c r="A802">
        <v>317041</v>
      </c>
      <c r="B802" t="s">
        <v>62</v>
      </c>
      <c r="C802" t="s">
        <v>1138</v>
      </c>
      <c r="D802" t="s">
        <v>1139</v>
      </c>
      <c r="E802">
        <v>2345</v>
      </c>
      <c r="F802" t="s">
        <v>1140</v>
      </c>
      <c r="G802" t="s">
        <v>1141</v>
      </c>
      <c r="H802" t="s">
        <v>1142</v>
      </c>
      <c r="J802" t="s">
        <v>68</v>
      </c>
      <c r="K802" t="s">
        <v>253</v>
      </c>
    </row>
    <row r="803" spans="1:11" x14ac:dyDescent="0.25">
      <c r="A803">
        <v>317051</v>
      </c>
      <c r="B803" t="s">
        <v>62</v>
      </c>
      <c r="C803" t="s">
        <v>1143</v>
      </c>
      <c r="D803" t="s">
        <v>1144</v>
      </c>
      <c r="E803">
        <v>2531</v>
      </c>
      <c r="F803" t="s">
        <v>540</v>
      </c>
      <c r="G803" t="s">
        <v>1145</v>
      </c>
      <c r="H803" t="s">
        <v>1146</v>
      </c>
      <c r="J803" t="s">
        <v>68</v>
      </c>
      <c r="K803" t="s">
        <v>253</v>
      </c>
    </row>
    <row r="804" spans="1:11" x14ac:dyDescent="0.25">
      <c r="A804">
        <v>317071</v>
      </c>
      <c r="B804" t="s">
        <v>62</v>
      </c>
      <c r="C804" t="s">
        <v>1147</v>
      </c>
      <c r="D804" t="s">
        <v>1148</v>
      </c>
      <c r="E804">
        <v>2352</v>
      </c>
      <c r="F804" t="s">
        <v>1149</v>
      </c>
      <c r="G804" t="s">
        <v>1150</v>
      </c>
      <c r="H804" t="s">
        <v>1151</v>
      </c>
      <c r="J804" t="s">
        <v>68</v>
      </c>
      <c r="K804" t="s">
        <v>253</v>
      </c>
    </row>
    <row r="805" spans="1:11" x14ac:dyDescent="0.25">
      <c r="A805">
        <v>317081</v>
      </c>
      <c r="B805" t="s">
        <v>62</v>
      </c>
      <c r="C805" t="s">
        <v>1152</v>
      </c>
      <c r="D805" t="s">
        <v>1153</v>
      </c>
      <c r="E805">
        <v>2353</v>
      </c>
      <c r="F805" t="s">
        <v>1154</v>
      </c>
      <c r="G805" t="s">
        <v>1155</v>
      </c>
      <c r="H805" t="s">
        <v>1156</v>
      </c>
      <c r="J805" t="s">
        <v>68</v>
      </c>
      <c r="K805" t="s">
        <v>253</v>
      </c>
    </row>
    <row r="806" spans="1:11" x14ac:dyDescent="0.25">
      <c r="A806">
        <v>317091</v>
      </c>
      <c r="B806" t="s">
        <v>62</v>
      </c>
      <c r="C806" t="s">
        <v>1157</v>
      </c>
      <c r="D806" t="s">
        <v>1153</v>
      </c>
      <c r="E806">
        <v>2353</v>
      </c>
      <c r="F806" t="s">
        <v>1158</v>
      </c>
      <c r="G806" t="s">
        <v>1159</v>
      </c>
      <c r="H806" t="s">
        <v>1160</v>
      </c>
      <c r="J806" t="s">
        <v>68</v>
      </c>
      <c r="K806" t="s">
        <v>253</v>
      </c>
    </row>
    <row r="807" spans="1:11" x14ac:dyDescent="0.25">
      <c r="A807">
        <v>317101</v>
      </c>
      <c r="B807" t="s">
        <v>62</v>
      </c>
      <c r="C807" t="s">
        <v>1161</v>
      </c>
      <c r="D807" t="s">
        <v>1162</v>
      </c>
      <c r="E807">
        <v>2371</v>
      </c>
      <c r="F807" t="s">
        <v>1163</v>
      </c>
      <c r="G807" t="s">
        <v>1164</v>
      </c>
      <c r="H807" t="s">
        <v>1165</v>
      </c>
      <c r="J807" t="s">
        <v>68</v>
      </c>
      <c r="K807" t="s">
        <v>253</v>
      </c>
    </row>
    <row r="808" spans="1:11" x14ac:dyDescent="0.25">
      <c r="A808">
        <v>317111</v>
      </c>
      <c r="B808" t="s">
        <v>62</v>
      </c>
      <c r="C808" t="s">
        <v>1166</v>
      </c>
      <c r="D808" t="s">
        <v>1167</v>
      </c>
      <c r="E808">
        <v>2391</v>
      </c>
      <c r="F808" t="s">
        <v>1168</v>
      </c>
      <c r="G808" t="s">
        <v>1169</v>
      </c>
      <c r="H808" t="s">
        <v>1170</v>
      </c>
      <c r="J808" t="s">
        <v>68</v>
      </c>
      <c r="K808" t="s">
        <v>253</v>
      </c>
    </row>
    <row r="809" spans="1:11" x14ac:dyDescent="0.25">
      <c r="A809">
        <v>317131</v>
      </c>
      <c r="B809" t="s">
        <v>62</v>
      </c>
      <c r="C809" t="s">
        <v>1171</v>
      </c>
      <c r="D809" t="s">
        <v>1172</v>
      </c>
      <c r="E809">
        <v>2361</v>
      </c>
      <c r="F809" t="s">
        <v>1173</v>
      </c>
      <c r="G809" t="s">
        <v>1174</v>
      </c>
      <c r="H809" t="s">
        <v>1175</v>
      </c>
      <c r="J809" t="s">
        <v>68</v>
      </c>
      <c r="K809" t="s">
        <v>253</v>
      </c>
    </row>
    <row r="810" spans="1:11" x14ac:dyDescent="0.25">
      <c r="A810">
        <v>317141</v>
      </c>
      <c r="B810" t="s">
        <v>62</v>
      </c>
      <c r="C810" t="s">
        <v>1176</v>
      </c>
      <c r="D810" t="s">
        <v>249</v>
      </c>
      <c r="E810">
        <v>2344</v>
      </c>
      <c r="F810" t="s">
        <v>1177</v>
      </c>
      <c r="G810" t="s">
        <v>1178</v>
      </c>
      <c r="H810" t="s">
        <v>1179</v>
      </c>
      <c r="J810" t="s">
        <v>68</v>
      </c>
      <c r="K810" t="s">
        <v>253</v>
      </c>
    </row>
    <row r="811" spans="1:11" x14ac:dyDescent="0.25">
      <c r="A811">
        <v>317151</v>
      </c>
      <c r="B811" t="s">
        <v>62</v>
      </c>
      <c r="C811" t="s">
        <v>1180</v>
      </c>
      <c r="D811" t="s">
        <v>249</v>
      </c>
      <c r="E811">
        <v>2344</v>
      </c>
      <c r="F811" t="s">
        <v>1181</v>
      </c>
      <c r="G811" t="s">
        <v>1182</v>
      </c>
      <c r="H811" t="s">
        <v>1183</v>
      </c>
      <c r="J811" t="s">
        <v>68</v>
      </c>
      <c r="K811" t="s">
        <v>253</v>
      </c>
    </row>
    <row r="812" spans="1:11" x14ac:dyDescent="0.25">
      <c r="A812">
        <v>317161</v>
      </c>
      <c r="B812" t="s">
        <v>62</v>
      </c>
      <c r="C812" t="s">
        <v>1184</v>
      </c>
      <c r="D812" t="s">
        <v>443</v>
      </c>
      <c r="E812">
        <v>2340</v>
      </c>
      <c r="F812" t="s">
        <v>1185</v>
      </c>
      <c r="G812" t="s">
        <v>1186</v>
      </c>
      <c r="H812" t="s">
        <v>1187</v>
      </c>
      <c r="J812" t="s">
        <v>68</v>
      </c>
      <c r="K812" t="s">
        <v>253</v>
      </c>
    </row>
    <row r="813" spans="1:11" x14ac:dyDescent="0.25">
      <c r="A813">
        <v>317171</v>
      </c>
      <c r="B813" t="s">
        <v>62</v>
      </c>
      <c r="C813" t="s">
        <v>1188</v>
      </c>
      <c r="D813" t="s">
        <v>443</v>
      </c>
      <c r="E813">
        <v>2340</v>
      </c>
      <c r="F813" t="s">
        <v>1189</v>
      </c>
      <c r="G813" t="s">
        <v>1190</v>
      </c>
      <c r="H813" t="s">
        <v>1191</v>
      </c>
      <c r="J813" t="s">
        <v>68</v>
      </c>
      <c r="K813" t="s">
        <v>253</v>
      </c>
    </row>
    <row r="814" spans="1:11" x14ac:dyDescent="0.25">
      <c r="A814">
        <v>317181</v>
      </c>
      <c r="B814" t="s">
        <v>62</v>
      </c>
      <c r="C814" t="s">
        <v>1192</v>
      </c>
      <c r="D814" t="s">
        <v>443</v>
      </c>
      <c r="E814">
        <v>2340</v>
      </c>
      <c r="F814" t="s">
        <v>1193</v>
      </c>
      <c r="G814" t="s">
        <v>1194</v>
      </c>
      <c r="H814" t="s">
        <v>1195</v>
      </c>
      <c r="J814" t="s">
        <v>68</v>
      </c>
      <c r="K814" t="s">
        <v>253</v>
      </c>
    </row>
    <row r="815" spans="1:11" x14ac:dyDescent="0.25">
      <c r="A815">
        <v>317191</v>
      </c>
      <c r="B815" t="s">
        <v>62</v>
      </c>
      <c r="C815" t="s">
        <v>1196</v>
      </c>
      <c r="D815" t="s">
        <v>1197</v>
      </c>
      <c r="E815">
        <v>2482</v>
      </c>
      <c r="F815" t="s">
        <v>1198</v>
      </c>
      <c r="G815" t="s">
        <v>1199</v>
      </c>
      <c r="H815" t="s">
        <v>1200</v>
      </c>
      <c r="J815" t="s">
        <v>68</v>
      </c>
      <c r="K815" t="s">
        <v>253</v>
      </c>
    </row>
    <row r="816" spans="1:11" x14ac:dyDescent="0.25">
      <c r="A816">
        <v>317201</v>
      </c>
      <c r="B816" t="s">
        <v>62</v>
      </c>
      <c r="C816" t="s">
        <v>1201</v>
      </c>
      <c r="D816" t="s">
        <v>1202</v>
      </c>
      <c r="E816">
        <v>2380</v>
      </c>
      <c r="F816" t="s">
        <v>1203</v>
      </c>
      <c r="G816" t="s">
        <v>1204</v>
      </c>
      <c r="H816" t="s">
        <v>1205</v>
      </c>
      <c r="J816" t="s">
        <v>68</v>
      </c>
      <c r="K816" t="s">
        <v>253</v>
      </c>
    </row>
    <row r="817" spans="1:11" x14ac:dyDescent="0.25">
      <c r="A817">
        <v>317211</v>
      </c>
      <c r="B817" t="s">
        <v>62</v>
      </c>
      <c r="C817" t="s">
        <v>1206</v>
      </c>
      <c r="D817" t="s">
        <v>1207</v>
      </c>
      <c r="E817">
        <v>2393</v>
      </c>
      <c r="F817" t="s">
        <v>1208</v>
      </c>
      <c r="G817" t="s">
        <v>1209</v>
      </c>
      <c r="H817" t="s">
        <v>1210</v>
      </c>
      <c r="J817" t="s">
        <v>68</v>
      </c>
      <c r="K817" t="s">
        <v>253</v>
      </c>
    </row>
    <row r="818" spans="1:11" x14ac:dyDescent="0.25">
      <c r="A818">
        <v>317231</v>
      </c>
      <c r="B818" t="s">
        <v>62</v>
      </c>
      <c r="C818" t="s">
        <v>1211</v>
      </c>
      <c r="D818" t="s">
        <v>1212</v>
      </c>
      <c r="E818">
        <v>2331</v>
      </c>
      <c r="F818" t="s">
        <v>1213</v>
      </c>
      <c r="G818" t="s">
        <v>1214</v>
      </c>
      <c r="H818" t="s">
        <v>1215</v>
      </c>
      <c r="J818" t="s">
        <v>68</v>
      </c>
      <c r="K818" t="s">
        <v>253</v>
      </c>
    </row>
    <row r="819" spans="1:11" x14ac:dyDescent="0.25">
      <c r="A819">
        <v>317241</v>
      </c>
      <c r="B819" t="s">
        <v>62</v>
      </c>
      <c r="C819" t="s">
        <v>1216</v>
      </c>
      <c r="D819" t="s">
        <v>1217</v>
      </c>
      <c r="E819">
        <v>2351</v>
      </c>
      <c r="F819" t="s">
        <v>1218</v>
      </c>
      <c r="G819" t="s">
        <v>1219</v>
      </c>
      <c r="H819" t="s">
        <v>1220</v>
      </c>
      <c r="J819" t="s">
        <v>68</v>
      </c>
      <c r="K819" t="s">
        <v>253</v>
      </c>
    </row>
    <row r="820" spans="1:11" x14ac:dyDescent="0.25">
      <c r="A820">
        <v>317251</v>
      </c>
      <c r="B820" t="s">
        <v>62</v>
      </c>
      <c r="C820" t="s">
        <v>1221</v>
      </c>
      <c r="D820" t="s">
        <v>1202</v>
      </c>
      <c r="E820">
        <v>2380</v>
      </c>
      <c r="F820" t="s">
        <v>1222</v>
      </c>
      <c r="G820" t="s">
        <v>1223</v>
      </c>
      <c r="H820" t="s">
        <v>1224</v>
      </c>
      <c r="J820" t="s">
        <v>68</v>
      </c>
      <c r="K820" t="s">
        <v>253</v>
      </c>
    </row>
    <row r="821" spans="1:11" x14ac:dyDescent="0.25">
      <c r="A821">
        <v>317281</v>
      </c>
      <c r="B821" t="s">
        <v>62</v>
      </c>
      <c r="C821" t="s">
        <v>1225</v>
      </c>
      <c r="D821" t="s">
        <v>443</v>
      </c>
      <c r="E821">
        <v>2340</v>
      </c>
      <c r="F821" t="s">
        <v>1226</v>
      </c>
      <c r="G821" t="s">
        <v>1227</v>
      </c>
      <c r="H821" t="s">
        <v>1228</v>
      </c>
      <c r="J821" t="s">
        <v>68</v>
      </c>
      <c r="K821" t="s">
        <v>253</v>
      </c>
    </row>
    <row r="822" spans="1:11" x14ac:dyDescent="0.25">
      <c r="A822">
        <v>307241</v>
      </c>
      <c r="B822" t="s">
        <v>62</v>
      </c>
      <c r="C822" t="s">
        <v>1229</v>
      </c>
      <c r="D822" t="s">
        <v>1230</v>
      </c>
      <c r="E822">
        <v>2325</v>
      </c>
      <c r="F822" t="s">
        <v>1231</v>
      </c>
      <c r="G822" t="s">
        <v>1232</v>
      </c>
      <c r="H822" t="s">
        <v>1233</v>
      </c>
      <c r="J822" t="s">
        <v>68</v>
      </c>
      <c r="K822" t="s">
        <v>988</v>
      </c>
    </row>
    <row r="823" spans="1:11" x14ac:dyDescent="0.25">
      <c r="A823">
        <v>307261</v>
      </c>
      <c r="B823" t="s">
        <v>62</v>
      </c>
      <c r="C823" t="s">
        <v>1234</v>
      </c>
      <c r="D823" t="s">
        <v>1235</v>
      </c>
      <c r="E823">
        <v>2326</v>
      </c>
      <c r="F823" t="s">
        <v>196</v>
      </c>
      <c r="G823" t="s">
        <v>1236</v>
      </c>
      <c r="H823" t="s">
        <v>1237</v>
      </c>
      <c r="J823" t="s">
        <v>68</v>
      </c>
      <c r="K823" t="s">
        <v>988</v>
      </c>
    </row>
    <row r="824" spans="1:11" x14ac:dyDescent="0.25">
      <c r="A824">
        <v>307341</v>
      </c>
      <c r="B824" t="s">
        <v>62</v>
      </c>
      <c r="C824" t="s">
        <v>1238</v>
      </c>
      <c r="D824" t="s">
        <v>1239</v>
      </c>
      <c r="E824">
        <v>2320</v>
      </c>
      <c r="F824" t="s">
        <v>1240</v>
      </c>
      <c r="G824" t="s">
        <v>1241</v>
      </c>
      <c r="H824" t="s">
        <v>1242</v>
      </c>
      <c r="J824" t="s">
        <v>68</v>
      </c>
      <c r="K824" t="s">
        <v>988</v>
      </c>
    </row>
    <row r="825" spans="1:11" x14ac:dyDescent="0.25">
      <c r="A825">
        <v>303011</v>
      </c>
      <c r="B825" t="s">
        <v>62</v>
      </c>
      <c r="C825" t="s">
        <v>1243</v>
      </c>
      <c r="D825" t="s">
        <v>104</v>
      </c>
      <c r="E825">
        <v>3340</v>
      </c>
      <c r="F825" t="s">
        <v>1244</v>
      </c>
      <c r="G825" t="s">
        <v>1245</v>
      </c>
      <c r="H825" t="s">
        <v>1246</v>
      </c>
      <c r="J825" t="s">
        <v>108</v>
      </c>
      <c r="K825" t="s">
        <v>109</v>
      </c>
    </row>
    <row r="826" spans="1:11" x14ac:dyDescent="0.25">
      <c r="A826">
        <v>303051</v>
      </c>
      <c r="B826" t="s">
        <v>62</v>
      </c>
      <c r="C826" t="s">
        <v>1247</v>
      </c>
      <c r="D826" t="s">
        <v>104</v>
      </c>
      <c r="E826">
        <v>3340</v>
      </c>
      <c r="F826" t="s">
        <v>1248</v>
      </c>
      <c r="G826" t="s">
        <v>1249</v>
      </c>
      <c r="H826" t="s">
        <v>1250</v>
      </c>
      <c r="J826" t="s">
        <v>108</v>
      </c>
      <c r="K826" t="s">
        <v>109</v>
      </c>
    </row>
    <row r="827" spans="1:11" x14ac:dyDescent="0.25">
      <c r="A827">
        <v>305011</v>
      </c>
      <c r="B827" t="s">
        <v>62</v>
      </c>
      <c r="C827" t="s">
        <v>1251</v>
      </c>
      <c r="D827" t="s">
        <v>1252</v>
      </c>
      <c r="E827">
        <v>3365</v>
      </c>
      <c r="F827" t="s">
        <v>1253</v>
      </c>
      <c r="G827" t="s">
        <v>1254</v>
      </c>
      <c r="H827" t="s">
        <v>1255</v>
      </c>
      <c r="J827" t="s">
        <v>108</v>
      </c>
      <c r="K827" t="s">
        <v>138</v>
      </c>
    </row>
    <row r="828" spans="1:11" x14ac:dyDescent="0.25">
      <c r="A828">
        <v>305021</v>
      </c>
      <c r="B828" t="s">
        <v>62</v>
      </c>
      <c r="C828" t="s">
        <v>1256</v>
      </c>
      <c r="D828" t="s">
        <v>149</v>
      </c>
      <c r="E828">
        <v>3300</v>
      </c>
      <c r="F828" t="s">
        <v>1257</v>
      </c>
      <c r="G828" t="s">
        <v>1258</v>
      </c>
      <c r="H828" t="s">
        <v>1259</v>
      </c>
      <c r="J828" t="s">
        <v>108</v>
      </c>
      <c r="K828" t="s">
        <v>138</v>
      </c>
    </row>
    <row r="829" spans="1:11" x14ac:dyDescent="0.25">
      <c r="A829">
        <v>305031</v>
      </c>
      <c r="B829" t="s">
        <v>62</v>
      </c>
      <c r="C829" t="s">
        <v>1260</v>
      </c>
      <c r="D829" t="s">
        <v>149</v>
      </c>
      <c r="E829">
        <v>3300</v>
      </c>
      <c r="F829" t="s">
        <v>1261</v>
      </c>
      <c r="G829" t="s">
        <v>1262</v>
      </c>
      <c r="H829" t="s">
        <v>1263</v>
      </c>
      <c r="J829" t="s">
        <v>108</v>
      </c>
      <c r="K829" t="s">
        <v>138</v>
      </c>
    </row>
    <row r="830" spans="1:11" x14ac:dyDescent="0.25">
      <c r="A830">
        <v>305041</v>
      </c>
      <c r="B830" t="s">
        <v>62</v>
      </c>
      <c r="C830" t="s">
        <v>1264</v>
      </c>
      <c r="D830" t="s">
        <v>1265</v>
      </c>
      <c r="E830">
        <v>3321</v>
      </c>
      <c r="F830" t="s">
        <v>1266</v>
      </c>
      <c r="G830" t="s">
        <v>1267</v>
      </c>
      <c r="H830" t="s">
        <v>1268</v>
      </c>
      <c r="J830" t="s">
        <v>108</v>
      </c>
      <c r="K830" t="s">
        <v>138</v>
      </c>
    </row>
    <row r="831" spans="1:11" x14ac:dyDescent="0.25">
      <c r="A831">
        <v>305061</v>
      </c>
      <c r="B831" t="s">
        <v>62</v>
      </c>
      <c r="C831" t="s">
        <v>1269</v>
      </c>
      <c r="D831" t="s">
        <v>1270</v>
      </c>
      <c r="E831">
        <v>3361</v>
      </c>
      <c r="F831" t="s">
        <v>180</v>
      </c>
      <c r="G831" t="s">
        <v>1271</v>
      </c>
      <c r="H831" t="s">
        <v>1272</v>
      </c>
      <c r="J831" t="s">
        <v>108</v>
      </c>
      <c r="K831" t="s">
        <v>138</v>
      </c>
    </row>
    <row r="832" spans="1:11" x14ac:dyDescent="0.25">
      <c r="A832">
        <v>305071</v>
      </c>
      <c r="B832" t="s">
        <v>62</v>
      </c>
      <c r="C832" t="s">
        <v>1273</v>
      </c>
      <c r="D832" t="s">
        <v>1274</v>
      </c>
      <c r="E832">
        <v>4441</v>
      </c>
      <c r="F832" t="s">
        <v>1275</v>
      </c>
      <c r="G832" t="s">
        <v>1276</v>
      </c>
      <c r="H832" t="s">
        <v>1277</v>
      </c>
      <c r="J832" t="s">
        <v>108</v>
      </c>
      <c r="K832" t="s">
        <v>138</v>
      </c>
    </row>
    <row r="833" spans="1:11" x14ac:dyDescent="0.25">
      <c r="A833">
        <v>305081</v>
      </c>
      <c r="B833" t="s">
        <v>62</v>
      </c>
      <c r="C833" t="s">
        <v>1278</v>
      </c>
      <c r="D833" t="s">
        <v>1279</v>
      </c>
      <c r="E833">
        <v>3353</v>
      </c>
      <c r="F833" t="s">
        <v>1280</v>
      </c>
      <c r="G833" t="s">
        <v>1281</v>
      </c>
      <c r="H833" t="s">
        <v>1282</v>
      </c>
      <c r="J833" t="s">
        <v>108</v>
      </c>
      <c r="K833" t="s">
        <v>138</v>
      </c>
    </row>
    <row r="834" spans="1:11" x14ac:dyDescent="0.25">
      <c r="A834">
        <v>305091</v>
      </c>
      <c r="B834" t="s">
        <v>62</v>
      </c>
      <c r="C834" t="s">
        <v>1283</v>
      </c>
      <c r="D834" t="s">
        <v>1284</v>
      </c>
      <c r="E834">
        <v>3333</v>
      </c>
      <c r="F834" t="s">
        <v>1285</v>
      </c>
      <c r="G834" t="s">
        <v>1286</v>
      </c>
      <c r="H834" t="s">
        <v>1287</v>
      </c>
      <c r="J834" t="s">
        <v>108</v>
      </c>
      <c r="K834" t="s">
        <v>138</v>
      </c>
    </row>
    <row r="835" spans="1:11" x14ac:dyDescent="0.25">
      <c r="A835">
        <v>305111</v>
      </c>
      <c r="B835" t="s">
        <v>62</v>
      </c>
      <c r="C835" t="s">
        <v>1288</v>
      </c>
      <c r="D835" t="s">
        <v>1289</v>
      </c>
      <c r="E835">
        <v>4432</v>
      </c>
      <c r="F835" t="s">
        <v>1290</v>
      </c>
      <c r="G835" t="s">
        <v>1291</v>
      </c>
      <c r="H835" t="s">
        <v>1292</v>
      </c>
      <c r="J835" t="s">
        <v>108</v>
      </c>
      <c r="K835" t="s">
        <v>138</v>
      </c>
    </row>
    <row r="836" spans="1:11" x14ac:dyDescent="0.25">
      <c r="A836">
        <v>305121</v>
      </c>
      <c r="B836" t="s">
        <v>62</v>
      </c>
      <c r="C836" t="s">
        <v>1293</v>
      </c>
      <c r="D836" t="s">
        <v>1294</v>
      </c>
      <c r="E836">
        <v>3355</v>
      </c>
      <c r="F836" t="s">
        <v>673</v>
      </c>
      <c r="G836" t="s">
        <v>1295</v>
      </c>
      <c r="H836" t="s">
        <v>1296</v>
      </c>
      <c r="J836" t="s">
        <v>108</v>
      </c>
      <c r="K836" t="s">
        <v>138</v>
      </c>
    </row>
    <row r="837" spans="1:11" x14ac:dyDescent="0.25">
      <c r="A837">
        <v>305131</v>
      </c>
      <c r="B837" t="s">
        <v>62</v>
      </c>
      <c r="C837" t="s">
        <v>1297</v>
      </c>
      <c r="D837" t="s">
        <v>1298</v>
      </c>
      <c r="E837">
        <v>3324</v>
      </c>
      <c r="F837" t="s">
        <v>1299</v>
      </c>
      <c r="G837" t="s">
        <v>1300</v>
      </c>
      <c r="H837" t="s">
        <v>1301</v>
      </c>
      <c r="J837" t="s">
        <v>108</v>
      </c>
      <c r="K837" t="s">
        <v>138</v>
      </c>
    </row>
    <row r="838" spans="1:11" x14ac:dyDescent="0.25">
      <c r="A838">
        <v>305141</v>
      </c>
      <c r="B838" t="s">
        <v>62</v>
      </c>
      <c r="C838" t="s">
        <v>1302</v>
      </c>
      <c r="D838" t="s">
        <v>1303</v>
      </c>
      <c r="E838">
        <v>3325</v>
      </c>
      <c r="F838" t="s">
        <v>1304</v>
      </c>
      <c r="G838" t="s">
        <v>1305</v>
      </c>
      <c r="H838" t="s">
        <v>1306</v>
      </c>
      <c r="J838" t="s">
        <v>108</v>
      </c>
      <c r="K838" t="s">
        <v>138</v>
      </c>
    </row>
    <row r="839" spans="1:11" x14ac:dyDescent="0.25">
      <c r="A839">
        <v>305191</v>
      </c>
      <c r="B839" t="s">
        <v>62</v>
      </c>
      <c r="C839" t="s">
        <v>1307</v>
      </c>
      <c r="D839" t="s">
        <v>1308</v>
      </c>
      <c r="E839">
        <v>3343</v>
      </c>
      <c r="F839" t="s">
        <v>1309</v>
      </c>
      <c r="G839" t="s">
        <v>1310</v>
      </c>
      <c r="H839" t="s">
        <v>1311</v>
      </c>
      <c r="J839" t="s">
        <v>108</v>
      </c>
      <c r="K839" t="s">
        <v>138</v>
      </c>
    </row>
    <row r="840" spans="1:11" x14ac:dyDescent="0.25">
      <c r="A840">
        <v>305201</v>
      </c>
      <c r="B840" t="s">
        <v>62</v>
      </c>
      <c r="C840" t="s">
        <v>1312</v>
      </c>
      <c r="D840" t="s">
        <v>1313</v>
      </c>
      <c r="E840">
        <v>3331</v>
      </c>
      <c r="F840" t="s">
        <v>1314</v>
      </c>
      <c r="G840" t="s">
        <v>1315</v>
      </c>
      <c r="H840" t="s">
        <v>1316</v>
      </c>
      <c r="J840" t="s">
        <v>108</v>
      </c>
      <c r="K840" t="s">
        <v>138</v>
      </c>
    </row>
    <row r="841" spans="1:11" x14ac:dyDescent="0.25">
      <c r="A841">
        <v>305241</v>
      </c>
      <c r="B841" t="s">
        <v>62</v>
      </c>
      <c r="C841" t="s">
        <v>1317</v>
      </c>
      <c r="D841" t="s">
        <v>1318</v>
      </c>
      <c r="E841">
        <v>3352</v>
      </c>
      <c r="F841" t="s">
        <v>1319</v>
      </c>
      <c r="G841" t="s">
        <v>1320</v>
      </c>
      <c r="H841" t="s">
        <v>1321</v>
      </c>
      <c r="J841" t="s">
        <v>108</v>
      </c>
      <c r="K841" t="s">
        <v>138</v>
      </c>
    </row>
    <row r="842" spans="1:11" x14ac:dyDescent="0.25">
      <c r="A842">
        <v>305251</v>
      </c>
      <c r="B842" t="s">
        <v>62</v>
      </c>
      <c r="C842" t="s">
        <v>1322</v>
      </c>
      <c r="D842" t="s">
        <v>1323</v>
      </c>
      <c r="E842">
        <v>3364</v>
      </c>
      <c r="F842" t="s">
        <v>1324</v>
      </c>
      <c r="G842" t="s">
        <v>1325</v>
      </c>
      <c r="H842" t="s">
        <v>1326</v>
      </c>
      <c r="J842" t="s">
        <v>108</v>
      </c>
      <c r="K842" t="s">
        <v>138</v>
      </c>
    </row>
    <row r="843" spans="1:11" x14ac:dyDescent="0.25">
      <c r="A843">
        <v>305261</v>
      </c>
      <c r="B843" t="s">
        <v>62</v>
      </c>
      <c r="C843" t="s">
        <v>1327</v>
      </c>
      <c r="D843" t="s">
        <v>1328</v>
      </c>
      <c r="E843">
        <v>3323</v>
      </c>
      <c r="F843" t="s">
        <v>1329</v>
      </c>
      <c r="G843" t="s">
        <v>1330</v>
      </c>
      <c r="H843" t="s">
        <v>1331</v>
      </c>
      <c r="J843" t="s">
        <v>108</v>
      </c>
      <c r="K843" t="s">
        <v>138</v>
      </c>
    </row>
    <row r="844" spans="1:11" x14ac:dyDescent="0.25">
      <c r="A844">
        <v>305271</v>
      </c>
      <c r="B844" t="s">
        <v>62</v>
      </c>
      <c r="C844" t="s">
        <v>1332</v>
      </c>
      <c r="D844" t="s">
        <v>1333</v>
      </c>
      <c r="E844">
        <v>3312</v>
      </c>
      <c r="F844" t="s">
        <v>1334</v>
      </c>
      <c r="G844" t="s">
        <v>1335</v>
      </c>
      <c r="H844" t="s">
        <v>1336</v>
      </c>
      <c r="J844" t="s">
        <v>108</v>
      </c>
      <c r="K844" t="s">
        <v>138</v>
      </c>
    </row>
    <row r="845" spans="1:11" x14ac:dyDescent="0.25">
      <c r="A845">
        <v>305281</v>
      </c>
      <c r="B845" t="s">
        <v>62</v>
      </c>
      <c r="C845" t="s">
        <v>1337</v>
      </c>
      <c r="D845" t="s">
        <v>1338</v>
      </c>
      <c r="E845">
        <v>3362</v>
      </c>
      <c r="F845" t="s">
        <v>1339</v>
      </c>
      <c r="G845" t="s">
        <v>1340</v>
      </c>
      <c r="H845" t="s">
        <v>1341</v>
      </c>
      <c r="J845" t="s">
        <v>108</v>
      </c>
      <c r="K845" t="s">
        <v>138</v>
      </c>
    </row>
    <row r="846" spans="1:11" x14ac:dyDescent="0.25">
      <c r="A846">
        <v>305291</v>
      </c>
      <c r="B846" t="s">
        <v>62</v>
      </c>
      <c r="C846" t="s">
        <v>1342</v>
      </c>
      <c r="D846" t="s">
        <v>1343</v>
      </c>
      <c r="E846">
        <v>3342</v>
      </c>
      <c r="F846" t="s">
        <v>1344</v>
      </c>
      <c r="G846" t="s">
        <v>1345</v>
      </c>
      <c r="H846" t="s">
        <v>1346</v>
      </c>
      <c r="J846" t="s">
        <v>108</v>
      </c>
      <c r="K846" t="s">
        <v>138</v>
      </c>
    </row>
    <row r="847" spans="1:11" x14ac:dyDescent="0.25">
      <c r="A847">
        <v>305301</v>
      </c>
      <c r="B847" t="s">
        <v>62</v>
      </c>
      <c r="C847" t="s">
        <v>1347</v>
      </c>
      <c r="D847" t="s">
        <v>425</v>
      </c>
      <c r="E847">
        <v>3332</v>
      </c>
      <c r="F847" t="s">
        <v>1348</v>
      </c>
      <c r="G847" t="s">
        <v>1349</v>
      </c>
      <c r="H847" t="s">
        <v>1350</v>
      </c>
      <c r="J847" t="s">
        <v>108</v>
      </c>
      <c r="K847" t="s">
        <v>138</v>
      </c>
    </row>
    <row r="848" spans="1:11" x14ac:dyDescent="0.25">
      <c r="A848">
        <v>305321</v>
      </c>
      <c r="B848" t="s">
        <v>62</v>
      </c>
      <c r="C848" t="s">
        <v>1351</v>
      </c>
      <c r="D848" t="s">
        <v>1352</v>
      </c>
      <c r="E848">
        <v>3344</v>
      </c>
      <c r="F848" t="s">
        <v>1353</v>
      </c>
      <c r="G848" t="s">
        <v>1354</v>
      </c>
      <c r="H848" t="s">
        <v>1355</v>
      </c>
      <c r="J848" t="s">
        <v>108</v>
      </c>
      <c r="K848" t="s">
        <v>138</v>
      </c>
    </row>
    <row r="849" spans="1:11" x14ac:dyDescent="0.25">
      <c r="A849">
        <v>305331</v>
      </c>
      <c r="B849" t="s">
        <v>62</v>
      </c>
      <c r="C849" t="s">
        <v>1356</v>
      </c>
      <c r="D849" t="s">
        <v>1357</v>
      </c>
      <c r="E849">
        <v>3304</v>
      </c>
      <c r="F849" t="s">
        <v>1358</v>
      </c>
      <c r="G849" t="s">
        <v>1359</v>
      </c>
      <c r="H849" t="s">
        <v>1360</v>
      </c>
      <c r="J849" t="s">
        <v>108</v>
      </c>
      <c r="K849" t="s">
        <v>138</v>
      </c>
    </row>
    <row r="850" spans="1:11" x14ac:dyDescent="0.25">
      <c r="A850">
        <v>305371</v>
      </c>
      <c r="B850" t="s">
        <v>62</v>
      </c>
      <c r="C850" t="s">
        <v>1361</v>
      </c>
      <c r="D850" t="s">
        <v>1362</v>
      </c>
      <c r="E850">
        <v>4303</v>
      </c>
      <c r="F850" t="s">
        <v>1363</v>
      </c>
      <c r="G850" t="s">
        <v>1364</v>
      </c>
      <c r="H850" t="s">
        <v>1365</v>
      </c>
      <c r="J850" t="s">
        <v>108</v>
      </c>
      <c r="K850" t="s">
        <v>138</v>
      </c>
    </row>
    <row r="851" spans="1:11" x14ac:dyDescent="0.25">
      <c r="A851">
        <v>305381</v>
      </c>
      <c r="B851" t="s">
        <v>62</v>
      </c>
      <c r="C851" t="s">
        <v>1366</v>
      </c>
      <c r="D851" t="s">
        <v>1318</v>
      </c>
      <c r="E851">
        <v>3352</v>
      </c>
      <c r="F851" t="s">
        <v>1367</v>
      </c>
      <c r="G851" t="s">
        <v>1368</v>
      </c>
      <c r="H851" t="s">
        <v>1369</v>
      </c>
      <c r="J851" t="s">
        <v>108</v>
      </c>
      <c r="K851" t="s">
        <v>138</v>
      </c>
    </row>
    <row r="852" spans="1:11" x14ac:dyDescent="0.25">
      <c r="A852">
        <v>305391</v>
      </c>
      <c r="B852" t="s">
        <v>62</v>
      </c>
      <c r="C852" t="s">
        <v>1370</v>
      </c>
      <c r="D852" t="s">
        <v>1371</v>
      </c>
      <c r="E852">
        <v>4300</v>
      </c>
      <c r="F852" t="s">
        <v>1372</v>
      </c>
      <c r="G852" t="s">
        <v>1373</v>
      </c>
      <c r="H852" t="s">
        <v>1374</v>
      </c>
      <c r="J852" t="s">
        <v>108</v>
      </c>
      <c r="K852" t="s">
        <v>138</v>
      </c>
    </row>
    <row r="853" spans="1:11" x14ac:dyDescent="0.25">
      <c r="A853">
        <v>305401</v>
      </c>
      <c r="B853" t="s">
        <v>62</v>
      </c>
      <c r="C853" t="s">
        <v>1375</v>
      </c>
      <c r="D853" t="s">
        <v>1371</v>
      </c>
      <c r="E853">
        <v>4300</v>
      </c>
      <c r="F853" t="s">
        <v>1376</v>
      </c>
      <c r="G853" t="s">
        <v>1377</v>
      </c>
      <c r="H853" t="s">
        <v>1378</v>
      </c>
      <c r="J853" t="s">
        <v>108</v>
      </c>
      <c r="K853" t="s">
        <v>138</v>
      </c>
    </row>
    <row r="854" spans="1:11" x14ac:dyDescent="0.25">
      <c r="A854">
        <v>305411</v>
      </c>
      <c r="B854" t="s">
        <v>62</v>
      </c>
      <c r="C854" t="s">
        <v>1379</v>
      </c>
      <c r="D854" t="s">
        <v>1380</v>
      </c>
      <c r="E854">
        <v>3353</v>
      </c>
      <c r="F854" t="s">
        <v>814</v>
      </c>
      <c r="G854" t="s">
        <v>1381</v>
      </c>
      <c r="H854" t="s">
        <v>1382</v>
      </c>
      <c r="J854" t="s">
        <v>108</v>
      </c>
      <c r="K854" t="s">
        <v>138</v>
      </c>
    </row>
    <row r="855" spans="1:11" x14ac:dyDescent="0.25">
      <c r="A855">
        <v>305431</v>
      </c>
      <c r="B855" t="s">
        <v>62</v>
      </c>
      <c r="C855" t="s">
        <v>1383</v>
      </c>
      <c r="D855" t="s">
        <v>1384</v>
      </c>
      <c r="E855">
        <v>3350</v>
      </c>
      <c r="F855" t="s">
        <v>1385</v>
      </c>
      <c r="G855" t="s">
        <v>1386</v>
      </c>
      <c r="H855" t="s">
        <v>1387</v>
      </c>
      <c r="J855" t="s">
        <v>108</v>
      </c>
      <c r="K855" t="s">
        <v>138</v>
      </c>
    </row>
    <row r="856" spans="1:11" x14ac:dyDescent="0.25">
      <c r="A856">
        <v>305451</v>
      </c>
      <c r="B856" t="s">
        <v>62</v>
      </c>
      <c r="C856" t="s">
        <v>1388</v>
      </c>
      <c r="D856" t="s">
        <v>1389</v>
      </c>
      <c r="E856">
        <v>3314</v>
      </c>
      <c r="F856" t="s">
        <v>1390</v>
      </c>
      <c r="G856" t="s">
        <v>1391</v>
      </c>
      <c r="H856" t="s">
        <v>1392</v>
      </c>
      <c r="J856" t="s">
        <v>108</v>
      </c>
      <c r="K856" t="s">
        <v>138</v>
      </c>
    </row>
    <row r="857" spans="1:11" x14ac:dyDescent="0.25">
      <c r="A857">
        <v>305461</v>
      </c>
      <c r="B857" t="s">
        <v>62</v>
      </c>
      <c r="C857" t="s">
        <v>1393</v>
      </c>
      <c r="D857" t="s">
        <v>1394</v>
      </c>
      <c r="E857">
        <v>3363</v>
      </c>
      <c r="F857" t="s">
        <v>1395</v>
      </c>
      <c r="G857" t="s">
        <v>1396</v>
      </c>
      <c r="H857" t="s">
        <v>1397</v>
      </c>
      <c r="J857" t="s">
        <v>108</v>
      </c>
      <c r="K857" t="s">
        <v>138</v>
      </c>
    </row>
    <row r="858" spans="1:11" x14ac:dyDescent="0.25">
      <c r="A858">
        <v>305471</v>
      </c>
      <c r="B858" t="s">
        <v>62</v>
      </c>
      <c r="C858" t="s">
        <v>1398</v>
      </c>
      <c r="D858" t="s">
        <v>1399</v>
      </c>
      <c r="E858">
        <v>3322</v>
      </c>
      <c r="F858" t="s">
        <v>1400</v>
      </c>
      <c r="G858" t="s">
        <v>1401</v>
      </c>
      <c r="H858" t="s">
        <v>1402</v>
      </c>
      <c r="J858" t="s">
        <v>108</v>
      </c>
      <c r="K858" t="s">
        <v>138</v>
      </c>
    </row>
    <row r="859" spans="1:11" x14ac:dyDescent="0.25">
      <c r="A859">
        <v>305511</v>
      </c>
      <c r="B859" t="s">
        <v>62</v>
      </c>
      <c r="C859" t="s">
        <v>1403</v>
      </c>
      <c r="D859" t="s">
        <v>1404</v>
      </c>
      <c r="E859">
        <v>3351</v>
      </c>
      <c r="F859" t="s">
        <v>1405</v>
      </c>
      <c r="G859" t="s">
        <v>1406</v>
      </c>
      <c r="H859" t="s">
        <v>1407</v>
      </c>
      <c r="J859" t="s">
        <v>108</v>
      </c>
      <c r="K859" t="s">
        <v>138</v>
      </c>
    </row>
    <row r="860" spans="1:11" x14ac:dyDescent="0.25">
      <c r="A860">
        <v>305531</v>
      </c>
      <c r="B860" t="s">
        <v>62</v>
      </c>
      <c r="C860" t="s">
        <v>1408</v>
      </c>
      <c r="D860" t="s">
        <v>1409</v>
      </c>
      <c r="E860">
        <v>3300</v>
      </c>
      <c r="F860" t="s">
        <v>705</v>
      </c>
      <c r="G860" t="s">
        <v>1410</v>
      </c>
      <c r="H860" t="s">
        <v>1411</v>
      </c>
      <c r="J860" t="s">
        <v>108</v>
      </c>
      <c r="K860" t="s">
        <v>138</v>
      </c>
    </row>
    <row r="861" spans="1:11" x14ac:dyDescent="0.25">
      <c r="A861">
        <v>305541</v>
      </c>
      <c r="B861" t="s">
        <v>62</v>
      </c>
      <c r="C861" t="s">
        <v>1412</v>
      </c>
      <c r="D861" t="s">
        <v>1413</v>
      </c>
      <c r="E861">
        <v>3354</v>
      </c>
      <c r="F861" t="s">
        <v>180</v>
      </c>
      <c r="G861" t="s">
        <v>1414</v>
      </c>
      <c r="H861" t="s">
        <v>1415</v>
      </c>
      <c r="J861" t="s">
        <v>108</v>
      </c>
      <c r="K861" t="s">
        <v>138</v>
      </c>
    </row>
    <row r="862" spans="1:11" x14ac:dyDescent="0.25">
      <c r="A862">
        <v>305551</v>
      </c>
      <c r="B862" t="s">
        <v>62</v>
      </c>
      <c r="C862" t="s">
        <v>1416</v>
      </c>
      <c r="D862" t="s">
        <v>1417</v>
      </c>
      <c r="E862">
        <v>3341</v>
      </c>
      <c r="F862" t="s">
        <v>540</v>
      </c>
      <c r="G862" t="s">
        <v>1418</v>
      </c>
      <c r="H862" t="s">
        <v>1419</v>
      </c>
      <c r="J862" t="s">
        <v>108</v>
      </c>
      <c r="K862" t="s">
        <v>138</v>
      </c>
    </row>
    <row r="863" spans="1:11" x14ac:dyDescent="0.25">
      <c r="A863">
        <v>305561</v>
      </c>
      <c r="B863" t="s">
        <v>62</v>
      </c>
      <c r="C863" t="s">
        <v>1420</v>
      </c>
      <c r="D863" t="s">
        <v>1421</v>
      </c>
      <c r="E863">
        <v>3311</v>
      </c>
      <c r="F863" t="s">
        <v>180</v>
      </c>
      <c r="G863" t="s">
        <v>1422</v>
      </c>
      <c r="H863" t="s">
        <v>1423</v>
      </c>
      <c r="J863" t="s">
        <v>108</v>
      </c>
      <c r="K863" t="s">
        <v>138</v>
      </c>
    </row>
    <row r="864" spans="1:11" x14ac:dyDescent="0.25">
      <c r="A864">
        <v>305611</v>
      </c>
      <c r="B864" t="s">
        <v>62</v>
      </c>
      <c r="C864" t="s">
        <v>1424</v>
      </c>
      <c r="D864" t="s">
        <v>1425</v>
      </c>
      <c r="E864">
        <v>4482</v>
      </c>
      <c r="F864" t="s">
        <v>1426</v>
      </c>
      <c r="G864" t="s">
        <v>1427</v>
      </c>
      <c r="H864" t="s">
        <v>1428</v>
      </c>
      <c r="J864" t="s">
        <v>108</v>
      </c>
      <c r="K864" t="s">
        <v>138</v>
      </c>
    </row>
    <row r="865" spans="1:11" x14ac:dyDescent="0.25">
      <c r="A865">
        <v>305621</v>
      </c>
      <c r="B865" t="s">
        <v>62</v>
      </c>
      <c r="C865" t="s">
        <v>1429</v>
      </c>
      <c r="D865" t="s">
        <v>149</v>
      </c>
      <c r="E865">
        <v>3300</v>
      </c>
      <c r="F865" t="s">
        <v>1430</v>
      </c>
      <c r="G865" t="s">
        <v>1431</v>
      </c>
      <c r="H865" t="s">
        <v>1432</v>
      </c>
      <c r="J865" t="s">
        <v>108</v>
      </c>
      <c r="K865" t="s">
        <v>138</v>
      </c>
    </row>
    <row r="866" spans="1:11" x14ac:dyDescent="0.25">
      <c r="A866">
        <v>315011</v>
      </c>
      <c r="B866" t="s">
        <v>62</v>
      </c>
      <c r="C866" t="s">
        <v>1433</v>
      </c>
      <c r="D866" t="s">
        <v>1434</v>
      </c>
      <c r="E866">
        <v>3642</v>
      </c>
      <c r="F866" t="s">
        <v>1435</v>
      </c>
      <c r="G866" t="s">
        <v>1436</v>
      </c>
      <c r="H866" t="s">
        <v>1437</v>
      </c>
      <c r="J866" t="s">
        <v>108</v>
      </c>
      <c r="K866" t="s">
        <v>241</v>
      </c>
    </row>
    <row r="867" spans="1:11" x14ac:dyDescent="0.25">
      <c r="A867">
        <v>315021</v>
      </c>
      <c r="B867" t="s">
        <v>62</v>
      </c>
      <c r="C867" t="s">
        <v>1438</v>
      </c>
      <c r="D867" t="s">
        <v>1439</v>
      </c>
      <c r="E867">
        <v>3683</v>
      </c>
      <c r="F867" t="s">
        <v>1440</v>
      </c>
      <c r="G867" t="s">
        <v>1441</v>
      </c>
      <c r="H867" t="s">
        <v>1442</v>
      </c>
      <c r="J867" t="s">
        <v>108</v>
      </c>
      <c r="K867" t="s">
        <v>241</v>
      </c>
    </row>
    <row r="868" spans="1:11" x14ac:dyDescent="0.25">
      <c r="A868">
        <v>315031</v>
      </c>
      <c r="B868" t="s">
        <v>62</v>
      </c>
      <c r="C868" t="s">
        <v>1443</v>
      </c>
      <c r="D868" t="s">
        <v>1444</v>
      </c>
      <c r="E868">
        <v>3661</v>
      </c>
      <c r="F868" t="s">
        <v>1445</v>
      </c>
      <c r="G868" t="s">
        <v>1446</v>
      </c>
      <c r="H868" t="s">
        <v>1447</v>
      </c>
      <c r="J868" t="s">
        <v>108</v>
      </c>
      <c r="K868" t="s">
        <v>241</v>
      </c>
    </row>
    <row r="869" spans="1:11" x14ac:dyDescent="0.25">
      <c r="A869">
        <v>315041</v>
      </c>
      <c r="B869" t="s">
        <v>62</v>
      </c>
      <c r="C869" t="s">
        <v>1448</v>
      </c>
      <c r="D869" t="s">
        <v>1449</v>
      </c>
      <c r="E869">
        <v>3232</v>
      </c>
      <c r="F869" t="s">
        <v>288</v>
      </c>
      <c r="G869" t="s">
        <v>1450</v>
      </c>
      <c r="H869" t="s">
        <v>1451</v>
      </c>
      <c r="J869" t="s">
        <v>108</v>
      </c>
      <c r="K869" t="s">
        <v>241</v>
      </c>
    </row>
    <row r="870" spans="1:11" x14ac:dyDescent="0.25">
      <c r="A870">
        <v>315051</v>
      </c>
      <c r="B870" t="s">
        <v>62</v>
      </c>
      <c r="C870" t="s">
        <v>1452</v>
      </c>
      <c r="D870" t="s">
        <v>1453</v>
      </c>
      <c r="E870">
        <v>3372</v>
      </c>
      <c r="F870" t="s">
        <v>1454</v>
      </c>
      <c r="G870" t="s">
        <v>1455</v>
      </c>
      <c r="H870" t="s">
        <v>1456</v>
      </c>
      <c r="J870" t="s">
        <v>108</v>
      </c>
      <c r="K870" t="s">
        <v>241</v>
      </c>
    </row>
    <row r="871" spans="1:11" x14ac:dyDescent="0.25">
      <c r="A871">
        <v>315071</v>
      </c>
      <c r="B871" t="s">
        <v>62</v>
      </c>
      <c r="C871" t="s">
        <v>1457</v>
      </c>
      <c r="D871" t="s">
        <v>1458</v>
      </c>
      <c r="E871">
        <v>4392</v>
      </c>
      <c r="F871" t="s">
        <v>1459</v>
      </c>
      <c r="G871" t="s">
        <v>1460</v>
      </c>
      <c r="H871" t="s">
        <v>1461</v>
      </c>
      <c r="J871" t="s">
        <v>108</v>
      </c>
      <c r="K871" t="s">
        <v>241</v>
      </c>
    </row>
    <row r="872" spans="1:11" x14ac:dyDescent="0.25">
      <c r="A872">
        <v>315101</v>
      </c>
      <c r="B872" t="s">
        <v>62</v>
      </c>
      <c r="C872" t="s">
        <v>1462</v>
      </c>
      <c r="D872" t="s">
        <v>1463</v>
      </c>
      <c r="E872">
        <v>3122</v>
      </c>
      <c r="F872" t="s">
        <v>1464</v>
      </c>
      <c r="G872" t="s">
        <v>1465</v>
      </c>
      <c r="H872" t="s">
        <v>1466</v>
      </c>
      <c r="J872" t="s">
        <v>108</v>
      </c>
      <c r="K872" t="s">
        <v>241</v>
      </c>
    </row>
    <row r="873" spans="1:11" x14ac:dyDescent="0.25">
      <c r="A873">
        <v>315111</v>
      </c>
      <c r="B873" t="s">
        <v>62</v>
      </c>
      <c r="C873" t="s">
        <v>1467</v>
      </c>
      <c r="D873" t="s">
        <v>1468</v>
      </c>
      <c r="E873">
        <v>3392</v>
      </c>
      <c r="F873" t="s">
        <v>1469</v>
      </c>
      <c r="G873" t="s">
        <v>1470</v>
      </c>
      <c r="H873" t="s">
        <v>1471</v>
      </c>
      <c r="J873" t="s">
        <v>108</v>
      </c>
      <c r="K873" t="s">
        <v>241</v>
      </c>
    </row>
    <row r="874" spans="1:11" x14ac:dyDescent="0.25">
      <c r="A874">
        <v>315121</v>
      </c>
      <c r="B874" t="s">
        <v>62</v>
      </c>
      <c r="C874" t="s">
        <v>1472</v>
      </c>
      <c r="D874" t="s">
        <v>1473</v>
      </c>
      <c r="E874">
        <v>3381</v>
      </c>
      <c r="F874" t="s">
        <v>180</v>
      </c>
      <c r="G874" t="s">
        <v>1474</v>
      </c>
      <c r="H874" t="s">
        <v>1475</v>
      </c>
      <c r="J874" t="s">
        <v>108</v>
      </c>
      <c r="K874" t="s">
        <v>241</v>
      </c>
    </row>
    <row r="875" spans="1:11" x14ac:dyDescent="0.25">
      <c r="A875">
        <v>315151</v>
      </c>
      <c r="B875" t="s">
        <v>62</v>
      </c>
      <c r="C875" t="s">
        <v>1476</v>
      </c>
      <c r="D875" t="s">
        <v>1477</v>
      </c>
      <c r="E875">
        <v>3383</v>
      </c>
      <c r="F875" t="s">
        <v>1478</v>
      </c>
      <c r="G875" t="s">
        <v>1479</v>
      </c>
      <c r="H875" t="s">
        <v>1480</v>
      </c>
      <c r="J875" t="s">
        <v>108</v>
      </c>
      <c r="K875" t="s">
        <v>241</v>
      </c>
    </row>
    <row r="876" spans="1:11" x14ac:dyDescent="0.25">
      <c r="A876">
        <v>315171</v>
      </c>
      <c r="B876" t="s">
        <v>62</v>
      </c>
      <c r="C876" t="s">
        <v>1481</v>
      </c>
      <c r="D876" t="s">
        <v>1482</v>
      </c>
      <c r="E876">
        <v>3233</v>
      </c>
      <c r="F876" t="s">
        <v>1483</v>
      </c>
      <c r="G876" t="s">
        <v>1484</v>
      </c>
      <c r="H876" t="s">
        <v>1485</v>
      </c>
      <c r="J876" t="s">
        <v>108</v>
      </c>
      <c r="K876" t="s">
        <v>241</v>
      </c>
    </row>
    <row r="877" spans="1:11" x14ac:dyDescent="0.25">
      <c r="A877">
        <v>315181</v>
      </c>
      <c r="B877" t="s">
        <v>62</v>
      </c>
      <c r="C877" t="s">
        <v>1486</v>
      </c>
      <c r="D877" t="s">
        <v>1487</v>
      </c>
      <c r="E877">
        <v>3241</v>
      </c>
      <c r="F877" t="s">
        <v>196</v>
      </c>
      <c r="G877" t="s">
        <v>1488</v>
      </c>
      <c r="H877" t="s">
        <v>1489</v>
      </c>
      <c r="J877" t="s">
        <v>108</v>
      </c>
      <c r="K877" t="s">
        <v>241</v>
      </c>
    </row>
    <row r="878" spans="1:11" x14ac:dyDescent="0.25">
      <c r="A878">
        <v>315191</v>
      </c>
      <c r="B878" t="s">
        <v>62</v>
      </c>
      <c r="C878" t="s">
        <v>1490</v>
      </c>
      <c r="D878" t="s">
        <v>1491</v>
      </c>
      <c r="E878">
        <v>3660</v>
      </c>
      <c r="F878" t="s">
        <v>180</v>
      </c>
      <c r="G878" t="s">
        <v>1492</v>
      </c>
      <c r="H878" t="s">
        <v>1493</v>
      </c>
      <c r="J878" t="s">
        <v>108</v>
      </c>
      <c r="K878" t="s">
        <v>241</v>
      </c>
    </row>
    <row r="879" spans="1:11" x14ac:dyDescent="0.25">
      <c r="A879">
        <v>315201</v>
      </c>
      <c r="B879" t="s">
        <v>62</v>
      </c>
      <c r="C879" t="s">
        <v>1494</v>
      </c>
      <c r="D879" t="s">
        <v>1495</v>
      </c>
      <c r="E879">
        <v>3375</v>
      </c>
      <c r="F879" t="s">
        <v>1496</v>
      </c>
      <c r="G879" t="s">
        <v>1497</v>
      </c>
      <c r="H879" t="s">
        <v>1498</v>
      </c>
      <c r="J879" t="s">
        <v>108</v>
      </c>
      <c r="K879" t="s">
        <v>241</v>
      </c>
    </row>
    <row r="880" spans="1:11" x14ac:dyDescent="0.25">
      <c r="A880">
        <v>315211</v>
      </c>
      <c r="B880" t="s">
        <v>62</v>
      </c>
      <c r="C880" t="s">
        <v>1499</v>
      </c>
      <c r="D880" t="s">
        <v>1500</v>
      </c>
      <c r="E880">
        <v>3663</v>
      </c>
      <c r="F880" t="s">
        <v>1501</v>
      </c>
      <c r="G880" t="s">
        <v>1502</v>
      </c>
      <c r="H880" t="s">
        <v>1503</v>
      </c>
      <c r="J880" t="s">
        <v>108</v>
      </c>
      <c r="K880" t="s">
        <v>241</v>
      </c>
    </row>
    <row r="881" spans="1:11" x14ac:dyDescent="0.25">
      <c r="A881">
        <v>315221</v>
      </c>
      <c r="B881" t="s">
        <v>62</v>
      </c>
      <c r="C881" t="s">
        <v>1504</v>
      </c>
      <c r="D881" t="s">
        <v>1505</v>
      </c>
      <c r="E881">
        <v>3652</v>
      </c>
      <c r="F881" t="s">
        <v>1506</v>
      </c>
      <c r="G881" t="s">
        <v>1507</v>
      </c>
      <c r="H881" t="s">
        <v>1508</v>
      </c>
      <c r="J881" t="s">
        <v>108</v>
      </c>
      <c r="K881" t="s">
        <v>241</v>
      </c>
    </row>
    <row r="882" spans="1:11" x14ac:dyDescent="0.25">
      <c r="A882">
        <v>315231</v>
      </c>
      <c r="B882" t="s">
        <v>62</v>
      </c>
      <c r="C882" t="s">
        <v>1509</v>
      </c>
      <c r="D882" t="s">
        <v>1510</v>
      </c>
      <c r="E882">
        <v>3382</v>
      </c>
      <c r="F882" t="s">
        <v>1511</v>
      </c>
      <c r="G882" t="s">
        <v>1512</v>
      </c>
      <c r="H882" t="s">
        <v>1513</v>
      </c>
      <c r="J882" t="s">
        <v>108</v>
      </c>
      <c r="K882" t="s">
        <v>241</v>
      </c>
    </row>
    <row r="883" spans="1:11" x14ac:dyDescent="0.25">
      <c r="A883">
        <v>315241</v>
      </c>
      <c r="B883" t="s">
        <v>62</v>
      </c>
      <c r="C883" t="s">
        <v>1514</v>
      </c>
      <c r="D883" t="s">
        <v>1515</v>
      </c>
      <c r="E883">
        <v>3240</v>
      </c>
      <c r="F883" t="s">
        <v>1516</v>
      </c>
      <c r="G883" t="s">
        <v>1517</v>
      </c>
      <c r="H883" t="s">
        <v>1518</v>
      </c>
      <c r="J883" t="s">
        <v>108</v>
      </c>
      <c r="K883" t="s">
        <v>241</v>
      </c>
    </row>
    <row r="884" spans="1:11" x14ac:dyDescent="0.25">
      <c r="A884">
        <v>315251</v>
      </c>
      <c r="B884" t="s">
        <v>62</v>
      </c>
      <c r="C884" t="s">
        <v>1519</v>
      </c>
      <c r="D884" t="s">
        <v>1520</v>
      </c>
      <c r="E884">
        <v>3671</v>
      </c>
      <c r="F884" t="s">
        <v>1521</v>
      </c>
      <c r="G884" t="s">
        <v>1522</v>
      </c>
      <c r="H884" t="s">
        <v>1523</v>
      </c>
      <c r="J884" t="s">
        <v>108</v>
      </c>
      <c r="K884" t="s">
        <v>241</v>
      </c>
    </row>
    <row r="885" spans="1:11" x14ac:dyDescent="0.25">
      <c r="A885">
        <v>315261</v>
      </c>
      <c r="B885" t="s">
        <v>62</v>
      </c>
      <c r="C885" t="s">
        <v>1524</v>
      </c>
      <c r="D885" t="s">
        <v>1525</v>
      </c>
      <c r="E885">
        <v>3672</v>
      </c>
      <c r="F885" t="s">
        <v>1526</v>
      </c>
      <c r="G885" t="s">
        <v>1527</v>
      </c>
      <c r="H885" t="s">
        <v>1528</v>
      </c>
      <c r="J885" t="s">
        <v>108</v>
      </c>
      <c r="K885" t="s">
        <v>241</v>
      </c>
    </row>
    <row r="886" spans="1:11" x14ac:dyDescent="0.25">
      <c r="A886">
        <v>315291</v>
      </c>
      <c r="B886" t="s">
        <v>62</v>
      </c>
      <c r="C886" t="s">
        <v>1529</v>
      </c>
      <c r="D886" t="s">
        <v>1530</v>
      </c>
      <c r="E886">
        <v>3390</v>
      </c>
      <c r="F886" t="s">
        <v>1531</v>
      </c>
      <c r="G886" t="s">
        <v>1532</v>
      </c>
      <c r="H886" t="s">
        <v>1533</v>
      </c>
      <c r="J886" t="s">
        <v>108</v>
      </c>
      <c r="K886" t="s">
        <v>241</v>
      </c>
    </row>
    <row r="887" spans="1:11" x14ac:dyDescent="0.25">
      <c r="A887">
        <v>315301</v>
      </c>
      <c r="B887" t="s">
        <v>62</v>
      </c>
      <c r="C887" t="s">
        <v>1534</v>
      </c>
      <c r="D887" t="s">
        <v>1535</v>
      </c>
      <c r="E887">
        <v>3662</v>
      </c>
      <c r="F887" t="s">
        <v>1536</v>
      </c>
      <c r="G887" t="s">
        <v>1537</v>
      </c>
      <c r="H887" t="s">
        <v>1538</v>
      </c>
      <c r="J887" t="s">
        <v>108</v>
      </c>
      <c r="K887" t="s">
        <v>241</v>
      </c>
    </row>
    <row r="888" spans="1:11" x14ac:dyDescent="0.25">
      <c r="A888">
        <v>315321</v>
      </c>
      <c r="B888" t="s">
        <v>62</v>
      </c>
      <c r="C888" t="s">
        <v>1539</v>
      </c>
      <c r="D888" t="s">
        <v>1540</v>
      </c>
      <c r="E888">
        <v>3371</v>
      </c>
      <c r="F888" t="s">
        <v>1304</v>
      </c>
      <c r="G888" t="s">
        <v>1541</v>
      </c>
      <c r="H888" t="s">
        <v>1542</v>
      </c>
      <c r="J888" t="s">
        <v>108</v>
      </c>
      <c r="K888" t="s">
        <v>241</v>
      </c>
    </row>
    <row r="889" spans="1:11" x14ac:dyDescent="0.25">
      <c r="A889">
        <v>315331</v>
      </c>
      <c r="B889" t="s">
        <v>62</v>
      </c>
      <c r="C889" t="s">
        <v>1543</v>
      </c>
      <c r="D889" t="s">
        <v>1544</v>
      </c>
      <c r="E889">
        <v>3691</v>
      </c>
      <c r="F889" t="s">
        <v>1545</v>
      </c>
      <c r="G889" t="s">
        <v>1546</v>
      </c>
      <c r="H889" t="s">
        <v>1547</v>
      </c>
      <c r="J889" t="s">
        <v>108</v>
      </c>
      <c r="K889" t="s">
        <v>241</v>
      </c>
    </row>
    <row r="890" spans="1:11" x14ac:dyDescent="0.25">
      <c r="A890">
        <v>315341</v>
      </c>
      <c r="B890" t="s">
        <v>62</v>
      </c>
      <c r="C890" t="s">
        <v>1548</v>
      </c>
      <c r="D890" t="s">
        <v>1549</v>
      </c>
      <c r="E890">
        <v>3680</v>
      </c>
      <c r="F890" t="s">
        <v>1550</v>
      </c>
      <c r="G890" t="s">
        <v>1551</v>
      </c>
      <c r="H890" t="s">
        <v>1552</v>
      </c>
      <c r="J890" t="s">
        <v>108</v>
      </c>
      <c r="K890" t="s">
        <v>241</v>
      </c>
    </row>
    <row r="891" spans="1:11" x14ac:dyDescent="0.25">
      <c r="A891">
        <v>315351</v>
      </c>
      <c r="B891" t="s">
        <v>62</v>
      </c>
      <c r="C891" t="s">
        <v>1553</v>
      </c>
      <c r="D891" t="s">
        <v>1554</v>
      </c>
      <c r="E891">
        <v>3252</v>
      </c>
      <c r="F891" t="s">
        <v>1555</v>
      </c>
      <c r="G891" t="s">
        <v>1556</v>
      </c>
      <c r="H891" t="s">
        <v>1557</v>
      </c>
      <c r="J891" t="s">
        <v>108</v>
      </c>
      <c r="K891" t="s">
        <v>241</v>
      </c>
    </row>
    <row r="892" spans="1:11" x14ac:dyDescent="0.25">
      <c r="A892">
        <v>315391</v>
      </c>
      <c r="B892" t="s">
        <v>62</v>
      </c>
      <c r="C892" t="s">
        <v>1558</v>
      </c>
      <c r="D892" t="s">
        <v>1559</v>
      </c>
      <c r="E892">
        <v>3380</v>
      </c>
      <c r="F892" t="s">
        <v>1560</v>
      </c>
      <c r="G892" t="s">
        <v>1561</v>
      </c>
      <c r="H892" t="s">
        <v>1562</v>
      </c>
      <c r="J892" t="s">
        <v>108</v>
      </c>
      <c r="K892" t="s">
        <v>241</v>
      </c>
    </row>
    <row r="893" spans="1:11" x14ac:dyDescent="0.25">
      <c r="A893">
        <v>315401</v>
      </c>
      <c r="B893" t="s">
        <v>62</v>
      </c>
      <c r="C893" t="s">
        <v>1563</v>
      </c>
      <c r="D893" t="s">
        <v>1564</v>
      </c>
      <c r="E893">
        <v>3650</v>
      </c>
      <c r="F893" t="s">
        <v>1565</v>
      </c>
      <c r="G893" t="s">
        <v>1566</v>
      </c>
      <c r="H893" t="s">
        <v>1567</v>
      </c>
      <c r="J893" t="s">
        <v>108</v>
      </c>
      <c r="K893" t="s">
        <v>241</v>
      </c>
    </row>
    <row r="894" spans="1:11" x14ac:dyDescent="0.25">
      <c r="A894">
        <v>315411</v>
      </c>
      <c r="B894" t="s">
        <v>62</v>
      </c>
      <c r="C894" t="s">
        <v>1568</v>
      </c>
      <c r="D894" t="s">
        <v>1569</v>
      </c>
      <c r="E894">
        <v>3654</v>
      </c>
      <c r="F894" t="s">
        <v>1570</v>
      </c>
      <c r="G894" t="s">
        <v>1571</v>
      </c>
      <c r="H894" t="s">
        <v>1572</v>
      </c>
      <c r="J894" t="s">
        <v>108</v>
      </c>
      <c r="K894" t="s">
        <v>241</v>
      </c>
    </row>
    <row r="895" spans="1:11" x14ac:dyDescent="0.25">
      <c r="A895">
        <v>315441</v>
      </c>
      <c r="B895" t="s">
        <v>62</v>
      </c>
      <c r="C895" t="s">
        <v>1573</v>
      </c>
      <c r="D895" t="s">
        <v>1574</v>
      </c>
      <c r="E895">
        <v>3244</v>
      </c>
      <c r="F895" t="s">
        <v>180</v>
      </c>
      <c r="G895" t="s">
        <v>1575</v>
      </c>
      <c r="H895" t="s">
        <v>1576</v>
      </c>
      <c r="J895" t="s">
        <v>108</v>
      </c>
      <c r="K895" t="s">
        <v>241</v>
      </c>
    </row>
    <row r="896" spans="1:11" x14ac:dyDescent="0.25">
      <c r="A896">
        <v>315451</v>
      </c>
      <c r="B896" t="s">
        <v>62</v>
      </c>
      <c r="C896" t="s">
        <v>1577</v>
      </c>
      <c r="D896" t="s">
        <v>1578</v>
      </c>
      <c r="E896">
        <v>3376</v>
      </c>
      <c r="F896" t="s">
        <v>1579</v>
      </c>
      <c r="G896" t="s">
        <v>1580</v>
      </c>
      <c r="H896" t="s">
        <v>1581</v>
      </c>
      <c r="J896" t="s">
        <v>108</v>
      </c>
      <c r="K896" t="s">
        <v>241</v>
      </c>
    </row>
    <row r="897" spans="1:11" x14ac:dyDescent="0.25">
      <c r="A897">
        <v>315461</v>
      </c>
      <c r="B897" t="s">
        <v>62</v>
      </c>
      <c r="C897" t="s">
        <v>1582</v>
      </c>
      <c r="D897" t="s">
        <v>1583</v>
      </c>
      <c r="E897">
        <v>3684</v>
      </c>
      <c r="F897" t="s">
        <v>1584</v>
      </c>
      <c r="G897" t="s">
        <v>1585</v>
      </c>
      <c r="H897" t="s">
        <v>1586</v>
      </c>
      <c r="J897" t="s">
        <v>108</v>
      </c>
      <c r="K897" t="s">
        <v>241</v>
      </c>
    </row>
    <row r="898" spans="1:11" x14ac:dyDescent="0.25">
      <c r="A898">
        <v>315491</v>
      </c>
      <c r="B898" t="s">
        <v>62</v>
      </c>
      <c r="C898" t="s">
        <v>1587</v>
      </c>
      <c r="D898" t="s">
        <v>1588</v>
      </c>
      <c r="E898">
        <v>3242</v>
      </c>
      <c r="F898" t="s">
        <v>1589</v>
      </c>
      <c r="G898" t="s">
        <v>1590</v>
      </c>
      <c r="H898" t="s">
        <v>1591</v>
      </c>
      <c r="J898" t="s">
        <v>108</v>
      </c>
      <c r="K898" t="s">
        <v>241</v>
      </c>
    </row>
    <row r="899" spans="1:11" x14ac:dyDescent="0.25">
      <c r="A899">
        <v>315501</v>
      </c>
      <c r="B899" t="s">
        <v>62</v>
      </c>
      <c r="C899" t="s">
        <v>1592</v>
      </c>
      <c r="D899" t="s">
        <v>1593</v>
      </c>
      <c r="E899">
        <v>3653</v>
      </c>
      <c r="F899" t="s">
        <v>1594</v>
      </c>
      <c r="G899" t="s">
        <v>1595</v>
      </c>
      <c r="H899" t="s">
        <v>1596</v>
      </c>
      <c r="J899" t="s">
        <v>108</v>
      </c>
      <c r="K899" t="s">
        <v>241</v>
      </c>
    </row>
    <row r="900" spans="1:11" x14ac:dyDescent="0.25">
      <c r="A900">
        <v>315511</v>
      </c>
      <c r="B900" t="s">
        <v>62</v>
      </c>
      <c r="C900" t="s">
        <v>1597</v>
      </c>
      <c r="D900" t="s">
        <v>1598</v>
      </c>
      <c r="E900">
        <v>3370</v>
      </c>
      <c r="F900" t="s">
        <v>1599</v>
      </c>
      <c r="G900" t="s">
        <v>1600</v>
      </c>
      <c r="H900" t="s">
        <v>1601</v>
      </c>
      <c r="J900" t="s">
        <v>108</v>
      </c>
      <c r="K900" t="s">
        <v>241</v>
      </c>
    </row>
    <row r="901" spans="1:11" x14ac:dyDescent="0.25">
      <c r="A901">
        <v>315521</v>
      </c>
      <c r="B901" t="s">
        <v>62</v>
      </c>
      <c r="C901" t="s">
        <v>1602</v>
      </c>
      <c r="D901" t="s">
        <v>1603</v>
      </c>
      <c r="E901">
        <v>3393</v>
      </c>
      <c r="F901" t="s">
        <v>1604</v>
      </c>
      <c r="G901" t="s">
        <v>1605</v>
      </c>
      <c r="H901" t="s">
        <v>1606</v>
      </c>
      <c r="J901" t="s">
        <v>108</v>
      </c>
      <c r="K901" t="s">
        <v>241</v>
      </c>
    </row>
    <row r="902" spans="1:11" x14ac:dyDescent="0.25">
      <c r="A902">
        <v>315541</v>
      </c>
      <c r="B902" t="s">
        <v>62</v>
      </c>
      <c r="C902" t="s">
        <v>1607</v>
      </c>
      <c r="D902" t="s">
        <v>1608</v>
      </c>
      <c r="E902">
        <v>3644</v>
      </c>
      <c r="F902" t="s">
        <v>540</v>
      </c>
      <c r="G902" t="s">
        <v>1609</v>
      </c>
      <c r="H902" t="s">
        <v>1610</v>
      </c>
      <c r="J902" t="s">
        <v>108</v>
      </c>
      <c r="K902" t="s">
        <v>241</v>
      </c>
    </row>
    <row r="903" spans="1:11" x14ac:dyDescent="0.25">
      <c r="A903">
        <v>320021</v>
      </c>
      <c r="B903" t="s">
        <v>62</v>
      </c>
      <c r="C903" t="s">
        <v>1611</v>
      </c>
      <c r="D903" t="s">
        <v>1612</v>
      </c>
      <c r="E903">
        <v>3292</v>
      </c>
      <c r="F903" t="s">
        <v>1613</v>
      </c>
      <c r="G903" t="s">
        <v>1614</v>
      </c>
      <c r="H903" t="s">
        <v>1615</v>
      </c>
      <c r="J903" t="s">
        <v>108</v>
      </c>
      <c r="K903" t="s">
        <v>300</v>
      </c>
    </row>
    <row r="904" spans="1:11" x14ac:dyDescent="0.25">
      <c r="A904">
        <v>320031</v>
      </c>
      <c r="B904" t="s">
        <v>62</v>
      </c>
      <c r="C904" t="s">
        <v>1616</v>
      </c>
      <c r="D904" t="s">
        <v>1617</v>
      </c>
      <c r="E904">
        <v>3345</v>
      </c>
      <c r="F904" t="s">
        <v>1618</v>
      </c>
      <c r="G904" t="s">
        <v>1619</v>
      </c>
      <c r="H904" t="s">
        <v>1620</v>
      </c>
      <c r="J904" t="s">
        <v>108</v>
      </c>
      <c r="K904" t="s">
        <v>300</v>
      </c>
    </row>
    <row r="905" spans="1:11" x14ac:dyDescent="0.25">
      <c r="A905">
        <v>320041</v>
      </c>
      <c r="B905" t="s">
        <v>62</v>
      </c>
      <c r="C905" t="s">
        <v>1621</v>
      </c>
      <c r="D905" t="s">
        <v>1622</v>
      </c>
      <c r="E905">
        <v>3264</v>
      </c>
      <c r="F905" t="s">
        <v>1623</v>
      </c>
      <c r="G905" t="s">
        <v>1624</v>
      </c>
      <c r="H905" t="s">
        <v>1625</v>
      </c>
      <c r="J905" t="s">
        <v>108</v>
      </c>
      <c r="K905" t="s">
        <v>300</v>
      </c>
    </row>
    <row r="906" spans="1:11" x14ac:dyDescent="0.25">
      <c r="A906">
        <v>320081</v>
      </c>
      <c r="B906" t="s">
        <v>62</v>
      </c>
      <c r="C906" t="s">
        <v>1626</v>
      </c>
      <c r="D906" t="s">
        <v>1627</v>
      </c>
      <c r="E906">
        <v>3293</v>
      </c>
      <c r="F906" t="s">
        <v>673</v>
      </c>
      <c r="G906" t="s">
        <v>1628</v>
      </c>
      <c r="H906" t="s">
        <v>1629</v>
      </c>
      <c r="J906" t="s">
        <v>108</v>
      </c>
      <c r="K906" t="s">
        <v>300</v>
      </c>
    </row>
    <row r="907" spans="1:11" x14ac:dyDescent="0.25">
      <c r="A907">
        <v>320121</v>
      </c>
      <c r="B907" t="s">
        <v>62</v>
      </c>
      <c r="C907" t="s">
        <v>1630</v>
      </c>
      <c r="D907" t="s">
        <v>1631</v>
      </c>
      <c r="E907">
        <v>3281</v>
      </c>
      <c r="F907" t="s">
        <v>1304</v>
      </c>
      <c r="G907" t="s">
        <v>1632</v>
      </c>
      <c r="H907" t="s">
        <v>1633</v>
      </c>
      <c r="J907" t="s">
        <v>108</v>
      </c>
      <c r="K907" t="s">
        <v>300</v>
      </c>
    </row>
    <row r="908" spans="1:11" x14ac:dyDescent="0.25">
      <c r="A908">
        <v>320131</v>
      </c>
      <c r="B908" t="s">
        <v>62</v>
      </c>
      <c r="C908" t="s">
        <v>1634</v>
      </c>
      <c r="D908" t="s">
        <v>1635</v>
      </c>
      <c r="E908">
        <v>3214</v>
      </c>
      <c r="F908" t="s">
        <v>1636</v>
      </c>
      <c r="G908" t="s">
        <v>1637</v>
      </c>
      <c r="H908" t="s">
        <v>1638</v>
      </c>
      <c r="J908" t="s">
        <v>108</v>
      </c>
      <c r="K908" t="s">
        <v>300</v>
      </c>
    </row>
    <row r="909" spans="1:11" x14ac:dyDescent="0.25">
      <c r="A909">
        <v>320151</v>
      </c>
      <c r="B909" t="s">
        <v>62</v>
      </c>
      <c r="C909" t="s">
        <v>1639</v>
      </c>
      <c r="D909" t="s">
        <v>1640</v>
      </c>
      <c r="E909">
        <v>3263</v>
      </c>
      <c r="F909" t="s">
        <v>1641</v>
      </c>
      <c r="G909" t="s">
        <v>1642</v>
      </c>
      <c r="H909" t="s">
        <v>1643</v>
      </c>
      <c r="J909" t="s">
        <v>108</v>
      </c>
      <c r="K909" t="s">
        <v>300</v>
      </c>
    </row>
    <row r="910" spans="1:11" x14ac:dyDescent="0.25">
      <c r="A910">
        <v>320161</v>
      </c>
      <c r="B910" t="s">
        <v>62</v>
      </c>
      <c r="C910" t="s">
        <v>1644</v>
      </c>
      <c r="D910" t="s">
        <v>1645</v>
      </c>
      <c r="E910">
        <v>3264</v>
      </c>
      <c r="F910" t="s">
        <v>1646</v>
      </c>
      <c r="G910" t="s">
        <v>1647</v>
      </c>
      <c r="H910" t="s">
        <v>1648</v>
      </c>
      <c r="J910" t="s">
        <v>108</v>
      </c>
      <c r="K910" t="s">
        <v>300</v>
      </c>
    </row>
    <row r="911" spans="1:11" x14ac:dyDescent="0.25">
      <c r="A911">
        <v>320181</v>
      </c>
      <c r="B911" t="s">
        <v>62</v>
      </c>
      <c r="C911" t="s">
        <v>1649</v>
      </c>
      <c r="D911" t="s">
        <v>1650</v>
      </c>
      <c r="E911">
        <v>3283</v>
      </c>
      <c r="F911" t="s">
        <v>1651</v>
      </c>
      <c r="G911" t="s">
        <v>1652</v>
      </c>
      <c r="H911" t="s">
        <v>1653</v>
      </c>
      <c r="J911" t="s">
        <v>108</v>
      </c>
      <c r="K911" t="s">
        <v>300</v>
      </c>
    </row>
    <row r="912" spans="1:11" x14ac:dyDescent="0.25">
      <c r="A912">
        <v>320191</v>
      </c>
      <c r="B912" t="s">
        <v>62</v>
      </c>
      <c r="C912" t="s">
        <v>1654</v>
      </c>
      <c r="D912" t="s">
        <v>1655</v>
      </c>
      <c r="E912">
        <v>3282</v>
      </c>
      <c r="F912" t="s">
        <v>1131</v>
      </c>
      <c r="G912" t="s">
        <v>1656</v>
      </c>
      <c r="H912" t="s">
        <v>1657</v>
      </c>
      <c r="J912" t="s">
        <v>108</v>
      </c>
      <c r="K912" t="s">
        <v>300</v>
      </c>
    </row>
    <row r="913" spans="1:11" x14ac:dyDescent="0.25">
      <c r="A913">
        <v>320211</v>
      </c>
      <c r="B913" t="s">
        <v>62</v>
      </c>
      <c r="C913" t="s">
        <v>1658</v>
      </c>
      <c r="D913" t="s">
        <v>1659</v>
      </c>
      <c r="E913">
        <v>3261</v>
      </c>
      <c r="F913" t="s">
        <v>1660</v>
      </c>
      <c r="G913" t="s">
        <v>1661</v>
      </c>
      <c r="H913" t="s">
        <v>1662</v>
      </c>
      <c r="J913" t="s">
        <v>108</v>
      </c>
      <c r="K913" t="s">
        <v>300</v>
      </c>
    </row>
    <row r="914" spans="1:11" x14ac:dyDescent="0.25">
      <c r="A914">
        <v>320231</v>
      </c>
      <c r="B914" t="s">
        <v>62</v>
      </c>
      <c r="C914" t="s">
        <v>1663</v>
      </c>
      <c r="D914" t="s">
        <v>1664</v>
      </c>
      <c r="E914">
        <v>3262</v>
      </c>
      <c r="F914" t="s">
        <v>1665</v>
      </c>
      <c r="G914" t="s">
        <v>1666</v>
      </c>
      <c r="H914" t="s">
        <v>1667</v>
      </c>
      <c r="J914" t="s">
        <v>108</v>
      </c>
      <c r="K914" t="s">
        <v>300</v>
      </c>
    </row>
    <row r="915" spans="1:11" x14ac:dyDescent="0.25">
      <c r="A915">
        <v>320241</v>
      </c>
      <c r="B915" t="s">
        <v>62</v>
      </c>
      <c r="C915" t="s">
        <v>1668</v>
      </c>
      <c r="D915" t="s">
        <v>1669</v>
      </c>
      <c r="E915">
        <v>3250</v>
      </c>
      <c r="F915" t="s">
        <v>1670</v>
      </c>
      <c r="G915" t="s">
        <v>1671</v>
      </c>
      <c r="H915" t="s">
        <v>1672</v>
      </c>
      <c r="J915" t="s">
        <v>108</v>
      </c>
      <c r="K915" t="s">
        <v>300</v>
      </c>
    </row>
    <row r="916" spans="1:11" x14ac:dyDescent="0.25">
      <c r="A916">
        <v>302011</v>
      </c>
      <c r="B916" t="s">
        <v>62</v>
      </c>
      <c r="C916" t="s">
        <v>1673</v>
      </c>
      <c r="D916" t="s">
        <v>99</v>
      </c>
      <c r="E916">
        <v>3100</v>
      </c>
      <c r="F916" t="s">
        <v>1674</v>
      </c>
      <c r="G916" t="s">
        <v>1675</v>
      </c>
      <c r="H916" t="s">
        <v>1676</v>
      </c>
      <c r="J916" t="s">
        <v>96</v>
      </c>
      <c r="K916" t="s">
        <v>97</v>
      </c>
    </row>
    <row r="917" spans="1:11" x14ac:dyDescent="0.25">
      <c r="A917">
        <v>302021</v>
      </c>
      <c r="B917" t="s">
        <v>62</v>
      </c>
      <c r="C917" t="s">
        <v>1677</v>
      </c>
      <c r="D917" t="s">
        <v>99</v>
      </c>
      <c r="E917">
        <v>3100</v>
      </c>
      <c r="F917" t="s">
        <v>1678</v>
      </c>
      <c r="G917" t="s">
        <v>1679</v>
      </c>
      <c r="H917" t="s">
        <v>1680</v>
      </c>
      <c r="J917" t="s">
        <v>96</v>
      </c>
      <c r="K917" t="s">
        <v>97</v>
      </c>
    </row>
    <row r="918" spans="1:11" x14ac:dyDescent="0.25">
      <c r="A918">
        <v>302031</v>
      </c>
      <c r="B918" t="s">
        <v>62</v>
      </c>
      <c r="C918" t="s">
        <v>1681</v>
      </c>
      <c r="D918" t="s">
        <v>99</v>
      </c>
      <c r="E918">
        <v>3100</v>
      </c>
      <c r="F918" t="s">
        <v>1682</v>
      </c>
      <c r="G918" t="s">
        <v>1683</v>
      </c>
      <c r="H918" t="s">
        <v>1684</v>
      </c>
      <c r="J918" t="s">
        <v>96</v>
      </c>
      <c r="K918" t="s">
        <v>97</v>
      </c>
    </row>
    <row r="919" spans="1:11" x14ac:dyDescent="0.25">
      <c r="A919">
        <v>302041</v>
      </c>
      <c r="B919" t="s">
        <v>62</v>
      </c>
      <c r="C919" t="s">
        <v>1685</v>
      </c>
      <c r="D919" t="s">
        <v>99</v>
      </c>
      <c r="E919">
        <v>3100</v>
      </c>
      <c r="F919" t="s">
        <v>1682</v>
      </c>
      <c r="G919" t="s">
        <v>1686</v>
      </c>
      <c r="H919" t="s">
        <v>1687</v>
      </c>
      <c r="J919" t="s">
        <v>96</v>
      </c>
      <c r="K919" t="s">
        <v>97</v>
      </c>
    </row>
    <row r="920" spans="1:11" x14ac:dyDescent="0.25">
      <c r="A920">
        <v>302051</v>
      </c>
      <c r="B920" t="s">
        <v>62</v>
      </c>
      <c r="C920" t="s">
        <v>1688</v>
      </c>
      <c r="D920" t="s">
        <v>1689</v>
      </c>
      <c r="E920">
        <v>3104</v>
      </c>
      <c r="F920" t="s">
        <v>1690</v>
      </c>
      <c r="G920" t="s">
        <v>1691</v>
      </c>
      <c r="H920" t="s">
        <v>1692</v>
      </c>
      <c r="J920" t="s">
        <v>96</v>
      </c>
      <c r="K920" t="s">
        <v>97</v>
      </c>
    </row>
    <row r="921" spans="1:11" x14ac:dyDescent="0.25">
      <c r="A921">
        <v>302061</v>
      </c>
      <c r="B921" t="s">
        <v>62</v>
      </c>
      <c r="C921" t="s">
        <v>1693</v>
      </c>
      <c r="D921" t="s">
        <v>1694</v>
      </c>
      <c r="E921">
        <v>3105</v>
      </c>
      <c r="F921" t="s">
        <v>1695</v>
      </c>
      <c r="G921" t="s">
        <v>1696</v>
      </c>
      <c r="H921" t="s">
        <v>1697</v>
      </c>
      <c r="J921" t="s">
        <v>96</v>
      </c>
      <c r="K921" t="s">
        <v>97</v>
      </c>
    </row>
    <row r="922" spans="1:11" x14ac:dyDescent="0.25">
      <c r="A922">
        <v>302071</v>
      </c>
      <c r="B922" t="s">
        <v>62</v>
      </c>
      <c r="C922" t="s">
        <v>1698</v>
      </c>
      <c r="D922" t="s">
        <v>1699</v>
      </c>
      <c r="E922">
        <v>3106</v>
      </c>
      <c r="F922" t="s">
        <v>1700</v>
      </c>
      <c r="G922" t="s">
        <v>1701</v>
      </c>
      <c r="H922" t="s">
        <v>1702</v>
      </c>
      <c r="J922" t="s">
        <v>96</v>
      </c>
      <c r="K922" t="s">
        <v>97</v>
      </c>
    </row>
    <row r="923" spans="1:11" x14ac:dyDescent="0.25">
      <c r="A923">
        <v>302081</v>
      </c>
      <c r="B923" t="s">
        <v>62</v>
      </c>
      <c r="C923" t="s">
        <v>1703</v>
      </c>
      <c r="D923" t="s">
        <v>99</v>
      </c>
      <c r="E923">
        <v>3100</v>
      </c>
      <c r="F923" t="s">
        <v>1704</v>
      </c>
      <c r="G923" t="s">
        <v>1705</v>
      </c>
      <c r="H923" t="s">
        <v>1706</v>
      </c>
      <c r="J923" t="s">
        <v>96</v>
      </c>
      <c r="K923" t="s">
        <v>97</v>
      </c>
    </row>
    <row r="924" spans="1:11" x14ac:dyDescent="0.25">
      <c r="A924">
        <v>302091</v>
      </c>
      <c r="B924" t="s">
        <v>62</v>
      </c>
      <c r="C924" t="s">
        <v>1707</v>
      </c>
      <c r="D924" t="s">
        <v>1708</v>
      </c>
      <c r="E924">
        <v>3107</v>
      </c>
      <c r="F924" t="s">
        <v>1709</v>
      </c>
      <c r="G924" t="s">
        <v>1710</v>
      </c>
      <c r="H924" t="s">
        <v>1711</v>
      </c>
      <c r="J924" t="s">
        <v>96</v>
      </c>
      <c r="K924" t="s">
        <v>97</v>
      </c>
    </row>
    <row r="925" spans="1:11" x14ac:dyDescent="0.25">
      <c r="A925">
        <v>302101</v>
      </c>
      <c r="B925" t="s">
        <v>62</v>
      </c>
      <c r="C925" t="s">
        <v>1712</v>
      </c>
      <c r="D925" t="s">
        <v>1713</v>
      </c>
      <c r="E925">
        <v>3100</v>
      </c>
      <c r="F925" t="s">
        <v>1714</v>
      </c>
      <c r="G925" t="s">
        <v>1715</v>
      </c>
      <c r="H925" t="s">
        <v>1716</v>
      </c>
      <c r="J925" t="s">
        <v>96</v>
      </c>
      <c r="K925" t="s">
        <v>97</v>
      </c>
    </row>
    <row r="926" spans="1:11" x14ac:dyDescent="0.25">
      <c r="A926">
        <v>302131</v>
      </c>
      <c r="B926" t="s">
        <v>62</v>
      </c>
      <c r="C926" t="s">
        <v>1717</v>
      </c>
      <c r="D926" t="s">
        <v>92</v>
      </c>
      <c r="E926">
        <v>3140</v>
      </c>
      <c r="F926" t="s">
        <v>1718</v>
      </c>
      <c r="G926" t="s">
        <v>1719</v>
      </c>
      <c r="H926" t="s">
        <v>1720</v>
      </c>
      <c r="J926" t="s">
        <v>96</v>
      </c>
      <c r="K926" t="s">
        <v>97</v>
      </c>
    </row>
    <row r="927" spans="1:11" x14ac:dyDescent="0.25">
      <c r="A927">
        <v>302151</v>
      </c>
      <c r="B927" t="s">
        <v>62</v>
      </c>
      <c r="C927" t="s">
        <v>1721</v>
      </c>
      <c r="D927" t="s">
        <v>1722</v>
      </c>
      <c r="E927">
        <v>3151</v>
      </c>
      <c r="F927" t="s">
        <v>1723</v>
      </c>
      <c r="G927" t="s">
        <v>1724</v>
      </c>
      <c r="H927" t="s">
        <v>1725</v>
      </c>
      <c r="J927" t="s">
        <v>96</v>
      </c>
      <c r="K927" t="s">
        <v>97</v>
      </c>
    </row>
    <row r="928" spans="1:11" x14ac:dyDescent="0.25">
      <c r="A928">
        <v>302161</v>
      </c>
      <c r="B928" t="s">
        <v>62</v>
      </c>
      <c r="C928" t="s">
        <v>1726</v>
      </c>
      <c r="D928" t="s">
        <v>99</v>
      </c>
      <c r="E928">
        <v>3100</v>
      </c>
      <c r="F928" t="s">
        <v>1727</v>
      </c>
      <c r="G928" t="s">
        <v>1728</v>
      </c>
      <c r="H928" t="s">
        <v>1729</v>
      </c>
      <c r="J928" t="s">
        <v>96</v>
      </c>
      <c r="K928" t="s">
        <v>97</v>
      </c>
    </row>
    <row r="929" spans="1:11" x14ac:dyDescent="0.25">
      <c r="A929">
        <v>302171</v>
      </c>
      <c r="B929" t="s">
        <v>62</v>
      </c>
      <c r="C929" t="s">
        <v>1730</v>
      </c>
      <c r="D929" t="s">
        <v>99</v>
      </c>
      <c r="E929">
        <v>3100</v>
      </c>
      <c r="F929" t="s">
        <v>1731</v>
      </c>
      <c r="G929" t="s">
        <v>1732</v>
      </c>
      <c r="H929" t="s">
        <v>1733</v>
      </c>
      <c r="J929" t="s">
        <v>96</v>
      </c>
      <c r="K929" t="s">
        <v>97</v>
      </c>
    </row>
    <row r="930" spans="1:11" x14ac:dyDescent="0.25">
      <c r="A930">
        <v>314011</v>
      </c>
      <c r="B930" t="s">
        <v>62</v>
      </c>
      <c r="C930" t="s">
        <v>1734</v>
      </c>
      <c r="D930" t="s">
        <v>1735</v>
      </c>
      <c r="E930">
        <v>3222</v>
      </c>
      <c r="F930" t="s">
        <v>1736</v>
      </c>
      <c r="G930" t="s">
        <v>1737</v>
      </c>
      <c r="H930" t="s">
        <v>1738</v>
      </c>
      <c r="J930" t="s">
        <v>96</v>
      </c>
      <c r="K930" t="s">
        <v>225</v>
      </c>
    </row>
    <row r="931" spans="1:11" x14ac:dyDescent="0.25">
      <c r="A931">
        <v>314021</v>
      </c>
      <c r="B931" t="s">
        <v>62</v>
      </c>
      <c r="C931" t="s">
        <v>1739</v>
      </c>
      <c r="D931" t="s">
        <v>1740</v>
      </c>
      <c r="E931">
        <v>3153</v>
      </c>
      <c r="F931" t="s">
        <v>272</v>
      </c>
      <c r="G931" t="s">
        <v>1741</v>
      </c>
      <c r="H931" t="s">
        <v>1742</v>
      </c>
      <c r="J931" t="s">
        <v>96</v>
      </c>
      <c r="K931" t="s">
        <v>225</v>
      </c>
    </row>
    <row r="932" spans="1:11" x14ac:dyDescent="0.25">
      <c r="A932">
        <v>314041</v>
      </c>
      <c r="B932" t="s">
        <v>62</v>
      </c>
      <c r="C932" t="s">
        <v>1743</v>
      </c>
      <c r="D932" t="s">
        <v>1744</v>
      </c>
      <c r="E932">
        <v>3170</v>
      </c>
      <c r="F932" t="s">
        <v>1745</v>
      </c>
      <c r="G932" t="s">
        <v>1746</v>
      </c>
      <c r="H932" t="s">
        <v>1747</v>
      </c>
      <c r="J932" t="s">
        <v>96</v>
      </c>
      <c r="K932" t="s">
        <v>225</v>
      </c>
    </row>
    <row r="933" spans="1:11" x14ac:dyDescent="0.25">
      <c r="A933">
        <v>314051</v>
      </c>
      <c r="B933" t="s">
        <v>62</v>
      </c>
      <c r="C933" t="s">
        <v>1748</v>
      </c>
      <c r="D933" t="s">
        <v>1749</v>
      </c>
      <c r="E933">
        <v>3192</v>
      </c>
      <c r="F933" t="s">
        <v>1750</v>
      </c>
      <c r="G933" t="s">
        <v>1751</v>
      </c>
      <c r="H933" t="s">
        <v>1752</v>
      </c>
      <c r="J933" t="s">
        <v>96</v>
      </c>
      <c r="K933" t="s">
        <v>225</v>
      </c>
    </row>
    <row r="934" spans="1:11" x14ac:dyDescent="0.25">
      <c r="A934">
        <v>314061</v>
      </c>
      <c r="B934" t="s">
        <v>62</v>
      </c>
      <c r="C934" t="s">
        <v>1753</v>
      </c>
      <c r="D934" t="s">
        <v>1754</v>
      </c>
      <c r="E934">
        <v>2572</v>
      </c>
      <c r="F934" t="s">
        <v>1755</v>
      </c>
      <c r="G934" t="s">
        <v>1756</v>
      </c>
      <c r="H934" t="s">
        <v>1757</v>
      </c>
      <c r="J934" t="s">
        <v>96</v>
      </c>
      <c r="K934" t="s">
        <v>225</v>
      </c>
    </row>
    <row r="935" spans="1:11" x14ac:dyDescent="0.25">
      <c r="A935">
        <v>314081</v>
      </c>
      <c r="B935" t="s">
        <v>62</v>
      </c>
      <c r="C935" t="s">
        <v>1758</v>
      </c>
      <c r="D935" t="s">
        <v>1759</v>
      </c>
      <c r="E935">
        <v>3171</v>
      </c>
      <c r="F935" t="s">
        <v>1760</v>
      </c>
      <c r="G935" t="s">
        <v>1761</v>
      </c>
      <c r="H935" t="s">
        <v>1762</v>
      </c>
      <c r="J935" t="s">
        <v>96</v>
      </c>
      <c r="K935" t="s">
        <v>225</v>
      </c>
    </row>
    <row r="936" spans="1:11" x14ac:dyDescent="0.25">
      <c r="A936">
        <v>314101</v>
      </c>
      <c r="B936" t="s">
        <v>62</v>
      </c>
      <c r="C936" t="s">
        <v>1763</v>
      </c>
      <c r="D936" t="s">
        <v>232</v>
      </c>
      <c r="E936">
        <v>3180</v>
      </c>
      <c r="F936" t="s">
        <v>814</v>
      </c>
      <c r="G936" t="s">
        <v>1764</v>
      </c>
      <c r="H936" t="s">
        <v>1765</v>
      </c>
      <c r="J936" t="s">
        <v>96</v>
      </c>
      <c r="K936" t="s">
        <v>225</v>
      </c>
    </row>
    <row r="937" spans="1:11" x14ac:dyDescent="0.25">
      <c r="A937">
        <v>314131</v>
      </c>
      <c r="B937" t="s">
        <v>62</v>
      </c>
      <c r="C937" t="s">
        <v>1766</v>
      </c>
      <c r="D937" t="s">
        <v>1767</v>
      </c>
      <c r="E937">
        <v>3172</v>
      </c>
      <c r="F937" t="s">
        <v>1768</v>
      </c>
      <c r="G937" t="s">
        <v>1769</v>
      </c>
      <c r="H937" t="s">
        <v>1770</v>
      </c>
      <c r="J937" t="s">
        <v>96</v>
      </c>
      <c r="K937" t="s">
        <v>225</v>
      </c>
    </row>
    <row r="938" spans="1:11" x14ac:dyDescent="0.25">
      <c r="A938">
        <v>314151</v>
      </c>
      <c r="B938" t="s">
        <v>62</v>
      </c>
      <c r="C938" t="s">
        <v>1771</v>
      </c>
      <c r="D938" t="s">
        <v>1772</v>
      </c>
      <c r="E938">
        <v>3163</v>
      </c>
      <c r="F938" t="s">
        <v>741</v>
      </c>
      <c r="G938" t="s">
        <v>1773</v>
      </c>
      <c r="H938" t="s">
        <v>1774</v>
      </c>
      <c r="J938" t="s">
        <v>96</v>
      </c>
      <c r="K938" t="s">
        <v>225</v>
      </c>
    </row>
    <row r="939" spans="1:11" x14ac:dyDescent="0.25">
      <c r="A939">
        <v>314161</v>
      </c>
      <c r="B939" t="s">
        <v>62</v>
      </c>
      <c r="C939" t="s">
        <v>1775</v>
      </c>
      <c r="D939" t="s">
        <v>1776</v>
      </c>
      <c r="E939">
        <v>3193</v>
      </c>
      <c r="F939" t="s">
        <v>1478</v>
      </c>
      <c r="G939" t="s">
        <v>1777</v>
      </c>
      <c r="H939" t="s">
        <v>1778</v>
      </c>
      <c r="J939" t="s">
        <v>96</v>
      </c>
      <c r="K939" t="s">
        <v>225</v>
      </c>
    </row>
    <row r="940" spans="1:11" x14ac:dyDescent="0.25">
      <c r="A940">
        <v>314191</v>
      </c>
      <c r="B940" t="s">
        <v>62</v>
      </c>
      <c r="C940" t="s">
        <v>1779</v>
      </c>
      <c r="D940" t="s">
        <v>1780</v>
      </c>
      <c r="E940">
        <v>3160</v>
      </c>
      <c r="F940" t="s">
        <v>1781</v>
      </c>
      <c r="G940" t="s">
        <v>1782</v>
      </c>
      <c r="H940" t="s">
        <v>1783</v>
      </c>
      <c r="J940" t="s">
        <v>96</v>
      </c>
      <c r="K940" t="s">
        <v>225</v>
      </c>
    </row>
    <row r="941" spans="1:11" x14ac:dyDescent="0.25">
      <c r="A941">
        <v>314201</v>
      </c>
      <c r="B941" t="s">
        <v>62</v>
      </c>
      <c r="C941" t="s">
        <v>1784</v>
      </c>
      <c r="D941" t="s">
        <v>1785</v>
      </c>
      <c r="E941">
        <v>3184</v>
      </c>
      <c r="F941" t="s">
        <v>1665</v>
      </c>
      <c r="G941" t="s">
        <v>1786</v>
      </c>
      <c r="H941" t="s">
        <v>1787</v>
      </c>
      <c r="J941" t="s">
        <v>96</v>
      </c>
      <c r="K941" t="s">
        <v>225</v>
      </c>
    </row>
    <row r="942" spans="1:11" x14ac:dyDescent="0.25">
      <c r="A942">
        <v>319021</v>
      </c>
      <c r="B942" t="s">
        <v>62</v>
      </c>
      <c r="C942" t="s">
        <v>1788</v>
      </c>
      <c r="D942" t="s">
        <v>1789</v>
      </c>
      <c r="E942">
        <v>3041</v>
      </c>
      <c r="F942" t="s">
        <v>288</v>
      </c>
      <c r="G942" t="s">
        <v>1790</v>
      </c>
      <c r="H942" t="s">
        <v>1791</v>
      </c>
      <c r="J942" t="s">
        <v>96</v>
      </c>
      <c r="K942" t="s">
        <v>275</v>
      </c>
    </row>
    <row r="943" spans="1:11" x14ac:dyDescent="0.25">
      <c r="A943">
        <v>319031</v>
      </c>
      <c r="B943" t="s">
        <v>62</v>
      </c>
      <c r="C943" t="s">
        <v>1792</v>
      </c>
      <c r="D943" t="s">
        <v>277</v>
      </c>
      <c r="E943">
        <v>3071</v>
      </c>
      <c r="F943" t="s">
        <v>1793</v>
      </c>
      <c r="G943" t="s">
        <v>1794</v>
      </c>
      <c r="H943" t="s">
        <v>1795</v>
      </c>
      <c r="J943" t="s">
        <v>96</v>
      </c>
      <c r="K943" t="s">
        <v>275</v>
      </c>
    </row>
    <row r="944" spans="1:11" x14ac:dyDescent="0.25">
      <c r="A944">
        <v>319041</v>
      </c>
      <c r="B944" t="s">
        <v>62</v>
      </c>
      <c r="C944" t="s">
        <v>1796</v>
      </c>
      <c r="D944" t="s">
        <v>1797</v>
      </c>
      <c r="E944">
        <v>3053</v>
      </c>
      <c r="F944" t="s">
        <v>1798</v>
      </c>
      <c r="G944" t="s">
        <v>1799</v>
      </c>
      <c r="H944" t="s">
        <v>1800</v>
      </c>
      <c r="J944" t="s">
        <v>96</v>
      </c>
      <c r="K944" t="s">
        <v>275</v>
      </c>
    </row>
    <row r="945" spans="1:11" x14ac:dyDescent="0.25">
      <c r="A945">
        <v>319051</v>
      </c>
      <c r="B945" t="s">
        <v>62</v>
      </c>
      <c r="C945" t="s">
        <v>1801</v>
      </c>
      <c r="D945" t="s">
        <v>282</v>
      </c>
      <c r="E945">
        <v>3032</v>
      </c>
      <c r="F945" t="s">
        <v>1802</v>
      </c>
      <c r="G945" t="s">
        <v>1803</v>
      </c>
      <c r="H945" t="s">
        <v>1804</v>
      </c>
      <c r="J945" t="s">
        <v>96</v>
      </c>
      <c r="K945" t="s">
        <v>275</v>
      </c>
    </row>
    <row r="946" spans="1:11" x14ac:dyDescent="0.25">
      <c r="A946">
        <v>319071</v>
      </c>
      <c r="B946" t="s">
        <v>62</v>
      </c>
      <c r="C946" t="s">
        <v>1805</v>
      </c>
      <c r="D946" t="s">
        <v>1806</v>
      </c>
      <c r="E946">
        <v>3213</v>
      </c>
      <c r="F946" t="s">
        <v>1807</v>
      </c>
      <c r="G946" t="s">
        <v>1808</v>
      </c>
      <c r="H946" t="s">
        <v>1809</v>
      </c>
      <c r="J946" t="s">
        <v>96</v>
      </c>
      <c r="K946" t="s">
        <v>275</v>
      </c>
    </row>
    <row r="947" spans="1:11" x14ac:dyDescent="0.25">
      <c r="A947">
        <v>319081</v>
      </c>
      <c r="B947" t="s">
        <v>62</v>
      </c>
      <c r="C947" t="s">
        <v>1810</v>
      </c>
      <c r="D947" t="s">
        <v>1811</v>
      </c>
      <c r="E947">
        <v>3133</v>
      </c>
      <c r="F947" t="s">
        <v>1304</v>
      </c>
      <c r="G947" t="s">
        <v>1812</v>
      </c>
      <c r="H947" t="s">
        <v>1813</v>
      </c>
      <c r="J947" t="s">
        <v>96</v>
      </c>
      <c r="K947" t="s">
        <v>275</v>
      </c>
    </row>
    <row r="948" spans="1:11" x14ac:dyDescent="0.25">
      <c r="A948">
        <v>319111</v>
      </c>
      <c r="B948" t="s">
        <v>62</v>
      </c>
      <c r="C948" t="s">
        <v>1814</v>
      </c>
      <c r="D948" t="s">
        <v>1815</v>
      </c>
      <c r="E948">
        <v>3150</v>
      </c>
      <c r="F948" t="s">
        <v>1816</v>
      </c>
      <c r="G948" t="s">
        <v>1817</v>
      </c>
      <c r="H948" t="s">
        <v>1818</v>
      </c>
      <c r="J948" t="s">
        <v>96</v>
      </c>
      <c r="K948" t="s">
        <v>275</v>
      </c>
    </row>
    <row r="949" spans="1:11" x14ac:dyDescent="0.25">
      <c r="A949">
        <v>319121</v>
      </c>
      <c r="B949" t="s">
        <v>62</v>
      </c>
      <c r="C949" t="s">
        <v>1819</v>
      </c>
      <c r="D949" t="s">
        <v>1820</v>
      </c>
      <c r="E949">
        <v>3123</v>
      </c>
      <c r="F949" t="s">
        <v>1030</v>
      </c>
      <c r="G949" t="s">
        <v>1821</v>
      </c>
      <c r="H949" t="s">
        <v>1822</v>
      </c>
      <c r="J949" t="s">
        <v>96</v>
      </c>
      <c r="K949" t="s">
        <v>275</v>
      </c>
    </row>
    <row r="950" spans="1:11" x14ac:dyDescent="0.25">
      <c r="A950">
        <v>319151</v>
      </c>
      <c r="B950" t="s">
        <v>62</v>
      </c>
      <c r="C950" t="s">
        <v>1823</v>
      </c>
      <c r="D950" t="s">
        <v>1824</v>
      </c>
      <c r="E950">
        <v>3385</v>
      </c>
      <c r="F950" t="s">
        <v>1825</v>
      </c>
      <c r="G950" t="s">
        <v>1826</v>
      </c>
      <c r="H950" t="s">
        <v>1827</v>
      </c>
      <c r="J950" t="s">
        <v>96</v>
      </c>
      <c r="K950" t="s">
        <v>275</v>
      </c>
    </row>
    <row r="951" spans="1:11" x14ac:dyDescent="0.25">
      <c r="A951">
        <v>319161</v>
      </c>
      <c r="B951" t="s">
        <v>62</v>
      </c>
      <c r="C951" t="s">
        <v>1828</v>
      </c>
      <c r="D951" t="s">
        <v>1829</v>
      </c>
      <c r="E951">
        <v>3384</v>
      </c>
      <c r="F951" t="s">
        <v>673</v>
      </c>
      <c r="G951" t="s">
        <v>1830</v>
      </c>
      <c r="H951" t="s">
        <v>1831</v>
      </c>
      <c r="J951" t="s">
        <v>96</v>
      </c>
      <c r="K951" t="s">
        <v>275</v>
      </c>
    </row>
    <row r="952" spans="1:11" x14ac:dyDescent="0.25">
      <c r="A952">
        <v>319171</v>
      </c>
      <c r="B952" t="s">
        <v>62</v>
      </c>
      <c r="C952" t="s">
        <v>1832</v>
      </c>
      <c r="D952" t="s">
        <v>1833</v>
      </c>
      <c r="E952">
        <v>3130</v>
      </c>
      <c r="F952" t="s">
        <v>196</v>
      </c>
      <c r="G952" t="s">
        <v>1834</v>
      </c>
      <c r="H952" t="s">
        <v>1835</v>
      </c>
      <c r="J952" t="s">
        <v>96</v>
      </c>
      <c r="K952" t="s">
        <v>275</v>
      </c>
    </row>
    <row r="953" spans="1:11" x14ac:dyDescent="0.25">
      <c r="A953">
        <v>319181</v>
      </c>
      <c r="B953" t="s">
        <v>62</v>
      </c>
      <c r="C953" t="s">
        <v>1836</v>
      </c>
      <c r="D953" t="s">
        <v>1837</v>
      </c>
      <c r="E953">
        <v>3131</v>
      </c>
      <c r="F953" t="s">
        <v>1838</v>
      </c>
      <c r="G953" t="s">
        <v>1839</v>
      </c>
      <c r="H953" t="s">
        <v>1840</v>
      </c>
      <c r="J953" t="s">
        <v>96</v>
      </c>
      <c r="K953" t="s">
        <v>275</v>
      </c>
    </row>
    <row r="954" spans="1:11" x14ac:dyDescent="0.25">
      <c r="A954">
        <v>319201</v>
      </c>
      <c r="B954" t="s">
        <v>62</v>
      </c>
      <c r="C954" t="s">
        <v>1841</v>
      </c>
      <c r="D954" t="s">
        <v>1842</v>
      </c>
      <c r="E954">
        <v>3141</v>
      </c>
      <c r="F954" t="s">
        <v>1213</v>
      </c>
      <c r="G954" t="s">
        <v>1843</v>
      </c>
      <c r="H954" t="s">
        <v>1844</v>
      </c>
      <c r="J954" t="s">
        <v>96</v>
      </c>
      <c r="K954" t="s">
        <v>275</v>
      </c>
    </row>
    <row r="955" spans="1:11" x14ac:dyDescent="0.25">
      <c r="A955">
        <v>319211</v>
      </c>
      <c r="B955" t="s">
        <v>62</v>
      </c>
      <c r="C955" t="s">
        <v>1845</v>
      </c>
      <c r="D955" t="s">
        <v>1846</v>
      </c>
      <c r="E955">
        <v>3121</v>
      </c>
      <c r="F955" t="s">
        <v>1847</v>
      </c>
      <c r="G955" t="s">
        <v>1848</v>
      </c>
      <c r="H955" t="s">
        <v>1849</v>
      </c>
      <c r="J955" t="s">
        <v>96</v>
      </c>
      <c r="K955" t="s">
        <v>275</v>
      </c>
    </row>
    <row r="956" spans="1:11" x14ac:dyDescent="0.25">
      <c r="A956">
        <v>319221</v>
      </c>
      <c r="B956" t="s">
        <v>62</v>
      </c>
      <c r="C956" t="s">
        <v>1850</v>
      </c>
      <c r="D956" t="s">
        <v>1851</v>
      </c>
      <c r="E956">
        <v>3072</v>
      </c>
      <c r="F956" t="s">
        <v>431</v>
      </c>
      <c r="G956" t="s">
        <v>1852</v>
      </c>
      <c r="H956" t="s">
        <v>1853</v>
      </c>
      <c r="J956" t="s">
        <v>96</v>
      </c>
      <c r="K956" t="s">
        <v>275</v>
      </c>
    </row>
    <row r="957" spans="1:11" x14ac:dyDescent="0.25">
      <c r="A957">
        <v>319231</v>
      </c>
      <c r="B957" t="s">
        <v>62</v>
      </c>
      <c r="C957" t="s">
        <v>1854</v>
      </c>
      <c r="D957" t="s">
        <v>1855</v>
      </c>
      <c r="E957">
        <v>3204</v>
      </c>
      <c r="F957" t="s">
        <v>814</v>
      </c>
      <c r="G957" t="s">
        <v>1856</v>
      </c>
      <c r="H957" t="s">
        <v>1857</v>
      </c>
      <c r="J957" t="s">
        <v>96</v>
      </c>
      <c r="K957" t="s">
        <v>275</v>
      </c>
    </row>
    <row r="958" spans="1:11" x14ac:dyDescent="0.25">
      <c r="A958">
        <v>319241</v>
      </c>
      <c r="B958" t="s">
        <v>62</v>
      </c>
      <c r="C958" t="s">
        <v>1858</v>
      </c>
      <c r="D958" t="s">
        <v>1859</v>
      </c>
      <c r="E958">
        <v>3062</v>
      </c>
      <c r="F958" t="s">
        <v>1860</v>
      </c>
      <c r="G958" t="s">
        <v>1861</v>
      </c>
      <c r="H958" t="s">
        <v>1862</v>
      </c>
      <c r="J958" t="s">
        <v>96</v>
      </c>
      <c r="K958" t="s">
        <v>275</v>
      </c>
    </row>
    <row r="959" spans="1:11" x14ac:dyDescent="0.25">
      <c r="A959">
        <v>319271</v>
      </c>
      <c r="B959" t="s">
        <v>62</v>
      </c>
      <c r="C959" t="s">
        <v>1863</v>
      </c>
      <c r="D959" t="s">
        <v>1864</v>
      </c>
      <c r="E959">
        <v>3211</v>
      </c>
      <c r="F959" t="s">
        <v>1865</v>
      </c>
      <c r="G959" t="s">
        <v>1866</v>
      </c>
      <c r="H959" t="s">
        <v>1867</v>
      </c>
      <c r="J959" t="s">
        <v>96</v>
      </c>
      <c r="K959" t="s">
        <v>275</v>
      </c>
    </row>
    <row r="960" spans="1:11" x14ac:dyDescent="0.25">
      <c r="A960">
        <v>319281</v>
      </c>
      <c r="B960" t="s">
        <v>62</v>
      </c>
      <c r="C960" t="s">
        <v>1868</v>
      </c>
      <c r="D960" t="s">
        <v>1869</v>
      </c>
      <c r="E960">
        <v>3034</v>
      </c>
      <c r="F960" t="s">
        <v>1870</v>
      </c>
      <c r="G960" t="s">
        <v>1871</v>
      </c>
      <c r="H960" t="s">
        <v>1872</v>
      </c>
      <c r="J960" t="s">
        <v>96</v>
      </c>
      <c r="K960" t="s">
        <v>275</v>
      </c>
    </row>
    <row r="961" spans="1:11" x14ac:dyDescent="0.25">
      <c r="A961">
        <v>319291</v>
      </c>
      <c r="B961" t="s">
        <v>62</v>
      </c>
      <c r="C961" t="s">
        <v>1873</v>
      </c>
      <c r="D961" t="s">
        <v>1874</v>
      </c>
      <c r="E961">
        <v>3385</v>
      </c>
      <c r="F961" t="s">
        <v>1875</v>
      </c>
      <c r="G961" t="s">
        <v>1876</v>
      </c>
      <c r="H961" t="s">
        <v>1877</v>
      </c>
      <c r="J961" t="s">
        <v>96</v>
      </c>
      <c r="K961" t="s">
        <v>275</v>
      </c>
    </row>
    <row r="962" spans="1:11" x14ac:dyDescent="0.25">
      <c r="A962">
        <v>319311</v>
      </c>
      <c r="B962" t="s">
        <v>62</v>
      </c>
      <c r="C962" t="s">
        <v>1878</v>
      </c>
      <c r="D962" t="s">
        <v>1879</v>
      </c>
      <c r="E962">
        <v>3074</v>
      </c>
      <c r="F962" t="s">
        <v>1880</v>
      </c>
      <c r="G962" t="s">
        <v>1881</v>
      </c>
      <c r="H962" t="s">
        <v>1882</v>
      </c>
      <c r="J962" t="s">
        <v>96</v>
      </c>
      <c r="K962" t="s">
        <v>275</v>
      </c>
    </row>
    <row r="963" spans="1:11" x14ac:dyDescent="0.25">
      <c r="A963">
        <v>319331</v>
      </c>
      <c r="B963" t="s">
        <v>62</v>
      </c>
      <c r="C963" t="s">
        <v>1883</v>
      </c>
      <c r="D963" t="s">
        <v>1884</v>
      </c>
      <c r="E963">
        <v>3110</v>
      </c>
      <c r="F963" t="s">
        <v>1885</v>
      </c>
      <c r="G963" t="s">
        <v>1886</v>
      </c>
      <c r="H963" t="s">
        <v>1887</v>
      </c>
      <c r="J963" t="s">
        <v>96</v>
      </c>
      <c r="K963" t="s">
        <v>275</v>
      </c>
    </row>
    <row r="964" spans="1:11" x14ac:dyDescent="0.25">
      <c r="A964">
        <v>319341</v>
      </c>
      <c r="B964" t="s">
        <v>62</v>
      </c>
      <c r="C964" t="s">
        <v>1888</v>
      </c>
      <c r="D964" t="s">
        <v>1889</v>
      </c>
      <c r="E964">
        <v>3040</v>
      </c>
      <c r="F964" t="s">
        <v>1890</v>
      </c>
      <c r="G964" t="s">
        <v>1891</v>
      </c>
      <c r="H964" t="s">
        <v>1892</v>
      </c>
      <c r="J964" t="s">
        <v>96</v>
      </c>
      <c r="K964" t="s">
        <v>275</v>
      </c>
    </row>
    <row r="965" spans="1:11" x14ac:dyDescent="0.25">
      <c r="A965">
        <v>319351</v>
      </c>
      <c r="B965" t="s">
        <v>62</v>
      </c>
      <c r="C965" t="s">
        <v>1893</v>
      </c>
      <c r="D965" t="s">
        <v>1894</v>
      </c>
      <c r="E965">
        <v>3052</v>
      </c>
      <c r="F965" t="s">
        <v>196</v>
      </c>
      <c r="G965" t="s">
        <v>1895</v>
      </c>
      <c r="H965" t="s">
        <v>1896</v>
      </c>
      <c r="J965" t="s">
        <v>96</v>
      </c>
      <c r="K965" t="s">
        <v>275</v>
      </c>
    </row>
    <row r="966" spans="1:11" x14ac:dyDescent="0.25">
      <c r="A966">
        <v>319361</v>
      </c>
      <c r="B966" t="s">
        <v>62</v>
      </c>
      <c r="C966" t="s">
        <v>1897</v>
      </c>
      <c r="D966" t="s">
        <v>1898</v>
      </c>
      <c r="E966">
        <v>3134</v>
      </c>
      <c r="F966" t="s">
        <v>1899</v>
      </c>
      <c r="G966" t="s">
        <v>1900</v>
      </c>
      <c r="H966" t="s">
        <v>1901</v>
      </c>
      <c r="J966" t="s">
        <v>96</v>
      </c>
      <c r="K966" t="s">
        <v>275</v>
      </c>
    </row>
    <row r="967" spans="1:11" x14ac:dyDescent="0.25">
      <c r="A967">
        <v>319371</v>
      </c>
      <c r="B967" t="s">
        <v>62</v>
      </c>
      <c r="C967" t="s">
        <v>1902</v>
      </c>
      <c r="D967" t="s">
        <v>1903</v>
      </c>
      <c r="E967">
        <v>3200</v>
      </c>
      <c r="F967" t="s">
        <v>1904</v>
      </c>
      <c r="G967" t="s">
        <v>1905</v>
      </c>
      <c r="H967" t="s">
        <v>1906</v>
      </c>
      <c r="J967" t="s">
        <v>96</v>
      </c>
      <c r="K967" t="s">
        <v>275</v>
      </c>
    </row>
    <row r="968" spans="1:11" x14ac:dyDescent="0.25">
      <c r="A968">
        <v>319381</v>
      </c>
      <c r="B968" t="s">
        <v>62</v>
      </c>
      <c r="C968" t="s">
        <v>1907</v>
      </c>
      <c r="D968" t="s">
        <v>1908</v>
      </c>
      <c r="E968">
        <v>3124</v>
      </c>
      <c r="F968" t="s">
        <v>1909</v>
      </c>
      <c r="G968" t="s">
        <v>1910</v>
      </c>
      <c r="H968" t="s">
        <v>1911</v>
      </c>
      <c r="J968" t="s">
        <v>96</v>
      </c>
      <c r="K968" t="s">
        <v>275</v>
      </c>
    </row>
    <row r="969" spans="1:11" x14ac:dyDescent="0.25">
      <c r="A969">
        <v>319411</v>
      </c>
      <c r="B969" t="s">
        <v>62</v>
      </c>
      <c r="C969" t="s">
        <v>1912</v>
      </c>
      <c r="D969" t="s">
        <v>1903</v>
      </c>
      <c r="E969">
        <v>3200</v>
      </c>
      <c r="F969" t="s">
        <v>947</v>
      </c>
      <c r="G969" t="s">
        <v>1913</v>
      </c>
      <c r="H969" t="s">
        <v>1914</v>
      </c>
      <c r="J969" t="s">
        <v>96</v>
      </c>
      <c r="K969" t="s">
        <v>275</v>
      </c>
    </row>
    <row r="970" spans="1:11" x14ac:dyDescent="0.25">
      <c r="A970">
        <v>319421</v>
      </c>
      <c r="B970" t="s">
        <v>62</v>
      </c>
      <c r="C970" t="s">
        <v>1915</v>
      </c>
      <c r="D970" t="s">
        <v>1916</v>
      </c>
      <c r="E970">
        <v>3143</v>
      </c>
      <c r="F970" t="s">
        <v>1917</v>
      </c>
      <c r="G970" t="s">
        <v>1918</v>
      </c>
      <c r="H970" t="s">
        <v>1919</v>
      </c>
      <c r="J970" t="s">
        <v>96</v>
      </c>
      <c r="K970" t="s">
        <v>275</v>
      </c>
    </row>
    <row r="971" spans="1:11" x14ac:dyDescent="0.25">
      <c r="A971">
        <v>319431</v>
      </c>
      <c r="B971" t="s">
        <v>62</v>
      </c>
      <c r="C971" t="s">
        <v>1920</v>
      </c>
      <c r="D971" t="s">
        <v>1921</v>
      </c>
      <c r="E971">
        <v>3203</v>
      </c>
      <c r="F971" t="s">
        <v>1922</v>
      </c>
      <c r="G971" t="s">
        <v>1923</v>
      </c>
      <c r="H971" t="s">
        <v>1924</v>
      </c>
      <c r="J971" t="s">
        <v>96</v>
      </c>
      <c r="K971" t="s">
        <v>275</v>
      </c>
    </row>
    <row r="972" spans="1:11" x14ac:dyDescent="0.25">
      <c r="A972">
        <v>319451</v>
      </c>
      <c r="B972" t="s">
        <v>62</v>
      </c>
      <c r="C972" t="s">
        <v>1925</v>
      </c>
      <c r="D972" t="s">
        <v>1926</v>
      </c>
      <c r="E972">
        <v>3003</v>
      </c>
      <c r="F972" t="s">
        <v>1927</v>
      </c>
      <c r="G972" t="s">
        <v>1928</v>
      </c>
      <c r="H972" t="s">
        <v>1929</v>
      </c>
      <c r="J972" t="s">
        <v>96</v>
      </c>
      <c r="K972" t="s">
        <v>275</v>
      </c>
    </row>
    <row r="973" spans="1:11" x14ac:dyDescent="0.25">
      <c r="A973">
        <v>319471</v>
      </c>
      <c r="B973" t="s">
        <v>62</v>
      </c>
      <c r="C973" t="s">
        <v>1930</v>
      </c>
      <c r="D973" t="s">
        <v>1931</v>
      </c>
      <c r="E973">
        <v>3001</v>
      </c>
      <c r="F973" t="s">
        <v>1932</v>
      </c>
      <c r="G973" t="s">
        <v>1933</v>
      </c>
      <c r="H973" t="s">
        <v>1934</v>
      </c>
      <c r="J973" t="s">
        <v>96</v>
      </c>
      <c r="K973" t="s">
        <v>275</v>
      </c>
    </row>
    <row r="974" spans="1:11" x14ac:dyDescent="0.25">
      <c r="A974">
        <v>319511</v>
      </c>
      <c r="B974" t="s">
        <v>62</v>
      </c>
      <c r="C974" t="s">
        <v>1935</v>
      </c>
      <c r="D974" t="s">
        <v>1936</v>
      </c>
      <c r="E974">
        <v>3125</v>
      </c>
      <c r="F974" t="s">
        <v>1937</v>
      </c>
      <c r="G974" t="s">
        <v>1938</v>
      </c>
      <c r="H974" t="s">
        <v>1939</v>
      </c>
      <c r="J974" t="s">
        <v>96</v>
      </c>
      <c r="K974" t="s">
        <v>275</v>
      </c>
    </row>
    <row r="975" spans="1:11" x14ac:dyDescent="0.25">
      <c r="A975">
        <v>319541</v>
      </c>
      <c r="B975" t="s">
        <v>62</v>
      </c>
      <c r="C975" t="s">
        <v>1940</v>
      </c>
      <c r="D975" t="s">
        <v>1941</v>
      </c>
      <c r="E975">
        <v>3073</v>
      </c>
      <c r="F975" t="s">
        <v>1942</v>
      </c>
      <c r="G975" t="s">
        <v>1943</v>
      </c>
      <c r="H975" t="s">
        <v>1944</v>
      </c>
      <c r="J975" t="s">
        <v>96</v>
      </c>
      <c r="K975" t="s">
        <v>275</v>
      </c>
    </row>
    <row r="976" spans="1:11" x14ac:dyDescent="0.25">
      <c r="A976">
        <v>319561</v>
      </c>
      <c r="B976" t="s">
        <v>62</v>
      </c>
      <c r="C976" t="s">
        <v>1945</v>
      </c>
      <c r="D976" t="s">
        <v>1921</v>
      </c>
      <c r="E976">
        <v>3203</v>
      </c>
      <c r="F976" t="s">
        <v>1946</v>
      </c>
      <c r="G976" t="s">
        <v>1947</v>
      </c>
      <c r="H976" t="s">
        <v>1948</v>
      </c>
      <c r="J976" t="s">
        <v>96</v>
      </c>
      <c r="K976" t="s">
        <v>275</v>
      </c>
    </row>
    <row r="977" spans="1:11" x14ac:dyDescent="0.25">
      <c r="A977">
        <v>319571</v>
      </c>
      <c r="B977" t="s">
        <v>62</v>
      </c>
      <c r="C977" t="s">
        <v>1949</v>
      </c>
      <c r="D977" t="s">
        <v>1950</v>
      </c>
      <c r="E977">
        <v>3133</v>
      </c>
      <c r="F977" t="s">
        <v>1951</v>
      </c>
      <c r="G977" t="s">
        <v>1952</v>
      </c>
      <c r="H977" t="s">
        <v>1953</v>
      </c>
      <c r="J977" t="s">
        <v>96</v>
      </c>
      <c r="K977" t="s">
        <v>275</v>
      </c>
    </row>
    <row r="978" spans="1:11" x14ac:dyDescent="0.25">
      <c r="A978">
        <v>319591</v>
      </c>
      <c r="B978" t="s">
        <v>62</v>
      </c>
      <c r="C978" t="s">
        <v>1954</v>
      </c>
      <c r="D978" t="s">
        <v>1955</v>
      </c>
      <c r="E978">
        <v>3205</v>
      </c>
      <c r="F978" t="s">
        <v>1956</v>
      </c>
      <c r="G978" t="s">
        <v>1957</v>
      </c>
      <c r="H978" t="s">
        <v>1958</v>
      </c>
      <c r="J978" t="s">
        <v>96</v>
      </c>
      <c r="K978" t="s">
        <v>275</v>
      </c>
    </row>
    <row r="979" spans="1:11" x14ac:dyDescent="0.25">
      <c r="A979">
        <v>319601</v>
      </c>
      <c r="B979" t="s">
        <v>62</v>
      </c>
      <c r="C979" t="s">
        <v>1959</v>
      </c>
      <c r="D979" t="s">
        <v>1960</v>
      </c>
      <c r="E979">
        <v>3142</v>
      </c>
      <c r="F979" t="s">
        <v>1961</v>
      </c>
      <c r="G979" t="s">
        <v>1962</v>
      </c>
      <c r="H979" t="s">
        <v>1963</v>
      </c>
      <c r="J979" t="s">
        <v>96</v>
      </c>
      <c r="K979" t="s">
        <v>275</v>
      </c>
    </row>
    <row r="980" spans="1:11" x14ac:dyDescent="0.25">
      <c r="A980">
        <v>319611</v>
      </c>
      <c r="B980" t="s">
        <v>62</v>
      </c>
      <c r="C980" t="s">
        <v>1964</v>
      </c>
      <c r="D980" t="s">
        <v>1815</v>
      </c>
      <c r="E980">
        <v>3150</v>
      </c>
      <c r="F980" t="s">
        <v>1965</v>
      </c>
      <c r="G980" t="s">
        <v>1966</v>
      </c>
      <c r="H980" t="s">
        <v>1967</v>
      </c>
      <c r="J980" t="s">
        <v>96</v>
      </c>
      <c r="K980" t="s">
        <v>275</v>
      </c>
    </row>
    <row r="981" spans="1:11" x14ac:dyDescent="0.25">
      <c r="A981">
        <v>319621</v>
      </c>
      <c r="B981" t="s">
        <v>62</v>
      </c>
      <c r="C981" t="s">
        <v>1968</v>
      </c>
      <c r="D981" t="s">
        <v>1833</v>
      </c>
      <c r="E981">
        <v>3130</v>
      </c>
      <c r="F981" t="s">
        <v>1969</v>
      </c>
      <c r="G981" t="s">
        <v>1970</v>
      </c>
      <c r="H981" t="s">
        <v>1971</v>
      </c>
      <c r="J981" t="s">
        <v>96</v>
      </c>
      <c r="K981" t="s">
        <v>275</v>
      </c>
    </row>
    <row r="982" spans="1:11" x14ac:dyDescent="0.25">
      <c r="A982">
        <v>319631</v>
      </c>
      <c r="B982" t="s">
        <v>62</v>
      </c>
      <c r="C982" t="s">
        <v>1972</v>
      </c>
      <c r="D982" t="s">
        <v>1973</v>
      </c>
      <c r="E982">
        <v>3385</v>
      </c>
      <c r="F982" t="s">
        <v>1974</v>
      </c>
      <c r="G982" t="s">
        <v>1975</v>
      </c>
      <c r="H982" t="s">
        <v>1976</v>
      </c>
      <c r="J982" t="s">
        <v>96</v>
      </c>
      <c r="K982" t="s">
        <v>275</v>
      </c>
    </row>
    <row r="983" spans="1:11" x14ac:dyDescent="0.25">
      <c r="A983">
        <v>319651</v>
      </c>
      <c r="B983" t="s">
        <v>62</v>
      </c>
      <c r="C983" t="s">
        <v>1977</v>
      </c>
      <c r="D983" t="s">
        <v>453</v>
      </c>
      <c r="E983">
        <v>3021</v>
      </c>
      <c r="F983" t="s">
        <v>1978</v>
      </c>
      <c r="G983" t="s">
        <v>1979</v>
      </c>
      <c r="H983" t="s">
        <v>1980</v>
      </c>
      <c r="J983" t="s">
        <v>96</v>
      </c>
      <c r="K983" t="s">
        <v>275</v>
      </c>
    </row>
    <row r="984" spans="1:11" x14ac:dyDescent="0.25">
      <c r="A984">
        <v>319671</v>
      </c>
      <c r="B984" t="s">
        <v>62</v>
      </c>
      <c r="C984" t="s">
        <v>1981</v>
      </c>
      <c r="D984" t="s">
        <v>1982</v>
      </c>
      <c r="E984">
        <v>3002</v>
      </c>
      <c r="F984" t="s">
        <v>1983</v>
      </c>
      <c r="G984" t="s">
        <v>1984</v>
      </c>
      <c r="H984" t="s">
        <v>1985</v>
      </c>
      <c r="J984" t="s">
        <v>96</v>
      </c>
      <c r="K984" t="s">
        <v>275</v>
      </c>
    </row>
    <row r="985" spans="1:11" x14ac:dyDescent="0.25">
      <c r="A985">
        <v>319681</v>
      </c>
      <c r="B985" t="s">
        <v>62</v>
      </c>
      <c r="C985" t="s">
        <v>1986</v>
      </c>
      <c r="D985" t="s">
        <v>1987</v>
      </c>
      <c r="E985">
        <v>3013</v>
      </c>
      <c r="F985" t="s">
        <v>1988</v>
      </c>
      <c r="G985" t="s">
        <v>1989</v>
      </c>
      <c r="H985" t="s">
        <v>1990</v>
      </c>
      <c r="J985" t="s">
        <v>96</v>
      </c>
      <c r="K985" t="s">
        <v>275</v>
      </c>
    </row>
    <row r="986" spans="1:11" x14ac:dyDescent="0.25">
      <c r="A986">
        <v>321011</v>
      </c>
      <c r="B986" t="s">
        <v>62</v>
      </c>
      <c r="C986" t="s">
        <v>1991</v>
      </c>
      <c r="D986" t="s">
        <v>1992</v>
      </c>
      <c r="E986">
        <v>3462</v>
      </c>
      <c r="F986" t="s">
        <v>673</v>
      </c>
      <c r="G986" t="s">
        <v>1993</v>
      </c>
      <c r="H986" t="s">
        <v>1994</v>
      </c>
      <c r="J986" t="s">
        <v>96</v>
      </c>
      <c r="K986" t="s">
        <v>310</v>
      </c>
    </row>
    <row r="987" spans="1:11" x14ac:dyDescent="0.25">
      <c r="A987">
        <v>321061</v>
      </c>
      <c r="B987" t="s">
        <v>62</v>
      </c>
      <c r="C987" t="s">
        <v>1995</v>
      </c>
      <c r="D987" t="s">
        <v>1996</v>
      </c>
      <c r="E987">
        <v>3481</v>
      </c>
      <c r="F987" t="s">
        <v>1997</v>
      </c>
      <c r="G987" t="s">
        <v>1998</v>
      </c>
      <c r="H987" t="s">
        <v>1999</v>
      </c>
      <c r="J987" t="s">
        <v>96</v>
      </c>
      <c r="K987" t="s">
        <v>310</v>
      </c>
    </row>
    <row r="988" spans="1:11" x14ac:dyDescent="0.25">
      <c r="A988">
        <v>321091</v>
      </c>
      <c r="B988" t="s">
        <v>62</v>
      </c>
      <c r="C988" t="s">
        <v>2000</v>
      </c>
      <c r="D988" t="s">
        <v>2001</v>
      </c>
      <c r="E988">
        <v>3484</v>
      </c>
      <c r="F988" t="s">
        <v>2002</v>
      </c>
      <c r="G988" t="s">
        <v>2003</v>
      </c>
      <c r="H988" t="s">
        <v>2004</v>
      </c>
      <c r="J988" t="s">
        <v>96</v>
      </c>
      <c r="K988" t="s">
        <v>310</v>
      </c>
    </row>
    <row r="989" spans="1:11" x14ac:dyDescent="0.25">
      <c r="A989">
        <v>321121</v>
      </c>
      <c r="B989" t="s">
        <v>62</v>
      </c>
      <c r="C989" t="s">
        <v>2005</v>
      </c>
      <c r="D989" t="s">
        <v>2006</v>
      </c>
      <c r="E989">
        <v>3701</v>
      </c>
      <c r="F989" t="s">
        <v>2007</v>
      </c>
      <c r="G989" t="s">
        <v>2008</v>
      </c>
      <c r="H989" t="s">
        <v>2009</v>
      </c>
      <c r="J989" t="s">
        <v>96</v>
      </c>
      <c r="K989" t="s">
        <v>310</v>
      </c>
    </row>
    <row r="990" spans="1:11" x14ac:dyDescent="0.25">
      <c r="A990">
        <v>321131</v>
      </c>
      <c r="B990" t="s">
        <v>62</v>
      </c>
      <c r="C990" t="s">
        <v>2010</v>
      </c>
      <c r="D990" t="s">
        <v>2011</v>
      </c>
      <c r="E990">
        <v>3452</v>
      </c>
      <c r="F990" t="s">
        <v>2012</v>
      </c>
      <c r="G990" t="s">
        <v>2013</v>
      </c>
      <c r="H990" t="s">
        <v>2014</v>
      </c>
      <c r="J990" t="s">
        <v>96</v>
      </c>
      <c r="K990" t="s">
        <v>310</v>
      </c>
    </row>
    <row r="991" spans="1:11" x14ac:dyDescent="0.25">
      <c r="A991">
        <v>321151</v>
      </c>
      <c r="B991" t="s">
        <v>62</v>
      </c>
      <c r="C991" t="s">
        <v>2015</v>
      </c>
      <c r="D991" t="s">
        <v>2016</v>
      </c>
      <c r="E991">
        <v>3441</v>
      </c>
      <c r="F991" t="s">
        <v>88</v>
      </c>
      <c r="G991" t="s">
        <v>2017</v>
      </c>
      <c r="H991" t="s">
        <v>2018</v>
      </c>
      <c r="J991" t="s">
        <v>96</v>
      </c>
      <c r="K991" t="s">
        <v>310</v>
      </c>
    </row>
    <row r="992" spans="1:11" x14ac:dyDescent="0.25">
      <c r="A992">
        <v>321181</v>
      </c>
      <c r="B992" t="s">
        <v>62</v>
      </c>
      <c r="C992" t="s">
        <v>2019</v>
      </c>
      <c r="D992" t="s">
        <v>2020</v>
      </c>
      <c r="E992">
        <v>3465</v>
      </c>
      <c r="F992" t="s">
        <v>2021</v>
      </c>
      <c r="G992" t="s">
        <v>2022</v>
      </c>
      <c r="H992" t="s">
        <v>2023</v>
      </c>
      <c r="J992" t="s">
        <v>96</v>
      </c>
      <c r="K992" t="s">
        <v>310</v>
      </c>
    </row>
    <row r="993" spans="1:11" x14ac:dyDescent="0.25">
      <c r="A993">
        <v>321191</v>
      </c>
      <c r="B993" t="s">
        <v>62</v>
      </c>
      <c r="C993" t="s">
        <v>2024</v>
      </c>
      <c r="D993" t="s">
        <v>2025</v>
      </c>
      <c r="E993">
        <v>3433</v>
      </c>
      <c r="F993" t="s">
        <v>2026</v>
      </c>
      <c r="G993" t="s">
        <v>2027</v>
      </c>
      <c r="H993" t="s">
        <v>2028</v>
      </c>
      <c r="J993" t="s">
        <v>96</v>
      </c>
      <c r="K993" t="s">
        <v>275</v>
      </c>
    </row>
    <row r="994" spans="1:11" x14ac:dyDescent="0.25">
      <c r="A994">
        <v>321211</v>
      </c>
      <c r="B994" t="s">
        <v>62</v>
      </c>
      <c r="C994" t="s">
        <v>2029</v>
      </c>
      <c r="D994" t="s">
        <v>2030</v>
      </c>
      <c r="E994">
        <v>3442</v>
      </c>
      <c r="F994" t="s">
        <v>1565</v>
      </c>
      <c r="G994" t="s">
        <v>2031</v>
      </c>
      <c r="H994" t="s">
        <v>2032</v>
      </c>
      <c r="J994" t="s">
        <v>96</v>
      </c>
      <c r="K994" t="s">
        <v>310</v>
      </c>
    </row>
    <row r="995" spans="1:11" x14ac:dyDescent="0.25">
      <c r="A995">
        <v>321221</v>
      </c>
      <c r="B995" t="s">
        <v>62</v>
      </c>
      <c r="C995" t="s">
        <v>2033</v>
      </c>
      <c r="D995" t="s">
        <v>2034</v>
      </c>
      <c r="E995">
        <v>3451</v>
      </c>
      <c r="F995" t="s">
        <v>196</v>
      </c>
      <c r="G995" t="s">
        <v>2035</v>
      </c>
      <c r="H995" t="s">
        <v>2036</v>
      </c>
      <c r="J995" t="s">
        <v>96</v>
      </c>
      <c r="K995" t="s">
        <v>310</v>
      </c>
    </row>
    <row r="996" spans="1:11" x14ac:dyDescent="0.25">
      <c r="A996">
        <v>321271</v>
      </c>
      <c r="B996" t="s">
        <v>62</v>
      </c>
      <c r="C996" t="s">
        <v>2037</v>
      </c>
      <c r="D996" t="s">
        <v>2038</v>
      </c>
      <c r="E996">
        <v>3454</v>
      </c>
      <c r="F996" t="s">
        <v>2039</v>
      </c>
      <c r="G996" t="s">
        <v>2040</v>
      </c>
      <c r="H996" t="s">
        <v>2041</v>
      </c>
      <c r="J996" t="s">
        <v>96</v>
      </c>
      <c r="K996" t="s">
        <v>310</v>
      </c>
    </row>
    <row r="997" spans="1:11" x14ac:dyDescent="0.25">
      <c r="A997">
        <v>321281</v>
      </c>
      <c r="B997" t="s">
        <v>62</v>
      </c>
      <c r="C997" t="s">
        <v>2042</v>
      </c>
      <c r="D997" t="s">
        <v>322</v>
      </c>
      <c r="E997">
        <v>3423</v>
      </c>
      <c r="F997" t="s">
        <v>2043</v>
      </c>
      <c r="G997" t="s">
        <v>2044</v>
      </c>
      <c r="H997" t="s">
        <v>2045</v>
      </c>
      <c r="J997" t="s">
        <v>96</v>
      </c>
      <c r="K997" t="s">
        <v>310</v>
      </c>
    </row>
    <row r="998" spans="1:11" x14ac:dyDescent="0.25">
      <c r="A998">
        <v>321291</v>
      </c>
      <c r="B998" t="s">
        <v>62</v>
      </c>
      <c r="C998" t="s">
        <v>2046</v>
      </c>
      <c r="D998" t="s">
        <v>2047</v>
      </c>
      <c r="E998">
        <v>3443</v>
      </c>
      <c r="F998" t="s">
        <v>2048</v>
      </c>
      <c r="G998" t="s">
        <v>2049</v>
      </c>
      <c r="H998" t="s">
        <v>2050</v>
      </c>
      <c r="J998" t="s">
        <v>96</v>
      </c>
      <c r="K998" t="s">
        <v>310</v>
      </c>
    </row>
    <row r="999" spans="1:11" x14ac:dyDescent="0.25">
      <c r="A999">
        <v>321301</v>
      </c>
      <c r="B999" t="s">
        <v>62</v>
      </c>
      <c r="C999" t="s">
        <v>2051</v>
      </c>
      <c r="D999" t="s">
        <v>2052</v>
      </c>
      <c r="E999">
        <v>3434</v>
      </c>
      <c r="F999" t="s">
        <v>2053</v>
      </c>
      <c r="G999" t="s">
        <v>2054</v>
      </c>
      <c r="H999" t="s">
        <v>2055</v>
      </c>
      <c r="J999" t="s">
        <v>96</v>
      </c>
      <c r="K999" t="s">
        <v>310</v>
      </c>
    </row>
    <row r="1000" spans="1:11" x14ac:dyDescent="0.25">
      <c r="A1000">
        <v>321311</v>
      </c>
      <c r="B1000" t="s">
        <v>62</v>
      </c>
      <c r="C1000" t="s">
        <v>2056</v>
      </c>
      <c r="D1000" t="s">
        <v>317</v>
      </c>
      <c r="E1000">
        <v>3430</v>
      </c>
      <c r="F1000" t="s">
        <v>2057</v>
      </c>
      <c r="G1000" t="s">
        <v>2058</v>
      </c>
      <c r="H1000" t="s">
        <v>2059</v>
      </c>
      <c r="J1000" t="s">
        <v>96</v>
      </c>
      <c r="K1000" t="s">
        <v>310</v>
      </c>
    </row>
    <row r="1001" spans="1:11" x14ac:dyDescent="0.25">
      <c r="A1001">
        <v>321321</v>
      </c>
      <c r="B1001" t="s">
        <v>62</v>
      </c>
      <c r="C1001" t="s">
        <v>2060</v>
      </c>
      <c r="D1001" t="s">
        <v>2061</v>
      </c>
      <c r="E1001">
        <v>3042</v>
      </c>
      <c r="F1001" t="s">
        <v>2062</v>
      </c>
      <c r="G1001" t="s">
        <v>2063</v>
      </c>
      <c r="H1001" t="s">
        <v>2064</v>
      </c>
      <c r="J1001" t="s">
        <v>96</v>
      </c>
      <c r="K1001" t="s">
        <v>310</v>
      </c>
    </row>
    <row r="1002" spans="1:11" x14ac:dyDescent="0.25">
      <c r="A1002">
        <v>321331</v>
      </c>
      <c r="B1002" t="s">
        <v>62</v>
      </c>
      <c r="C1002" t="s">
        <v>2065</v>
      </c>
      <c r="D1002" t="s">
        <v>2066</v>
      </c>
      <c r="E1002">
        <v>3424</v>
      </c>
      <c r="F1002" t="s">
        <v>746</v>
      </c>
      <c r="G1002" t="s">
        <v>2067</v>
      </c>
      <c r="H1002" t="s">
        <v>2068</v>
      </c>
      <c r="J1002" t="s">
        <v>96</v>
      </c>
      <c r="K1002" t="s">
        <v>310</v>
      </c>
    </row>
    <row r="1003" spans="1:11" x14ac:dyDescent="0.25">
      <c r="A1003">
        <v>321341</v>
      </c>
      <c r="B1003" t="s">
        <v>62</v>
      </c>
      <c r="C1003" t="s">
        <v>2069</v>
      </c>
      <c r="D1003" t="s">
        <v>2070</v>
      </c>
      <c r="E1003">
        <v>3435</v>
      </c>
      <c r="F1003" t="s">
        <v>2071</v>
      </c>
      <c r="G1003" t="s">
        <v>2072</v>
      </c>
      <c r="H1003" t="s">
        <v>2073</v>
      </c>
      <c r="J1003" t="s">
        <v>96</v>
      </c>
      <c r="K1003" t="s">
        <v>310</v>
      </c>
    </row>
    <row r="1004" spans="1:11" x14ac:dyDescent="0.25">
      <c r="A1004">
        <v>321391</v>
      </c>
      <c r="B1004" t="s">
        <v>62</v>
      </c>
      <c r="C1004" t="s">
        <v>2074</v>
      </c>
      <c r="D1004" t="s">
        <v>2075</v>
      </c>
      <c r="E1004">
        <v>3400</v>
      </c>
      <c r="F1004" t="s">
        <v>2076</v>
      </c>
      <c r="G1004" t="s">
        <v>2077</v>
      </c>
      <c r="H1004" t="s">
        <v>2078</v>
      </c>
      <c r="J1004" t="s">
        <v>96</v>
      </c>
      <c r="K1004" t="s">
        <v>310</v>
      </c>
    </row>
    <row r="1005" spans="1:11" x14ac:dyDescent="0.25">
      <c r="A1005">
        <v>321401</v>
      </c>
      <c r="B1005" t="s">
        <v>62</v>
      </c>
      <c r="C1005" t="s">
        <v>2079</v>
      </c>
      <c r="D1005" t="s">
        <v>336</v>
      </c>
      <c r="E1005">
        <v>3400</v>
      </c>
      <c r="F1005" t="s">
        <v>2080</v>
      </c>
      <c r="G1005" t="s">
        <v>2081</v>
      </c>
      <c r="H1005" t="s">
        <v>2082</v>
      </c>
      <c r="J1005" t="s">
        <v>96</v>
      </c>
      <c r="K1005" t="s">
        <v>310</v>
      </c>
    </row>
    <row r="1006" spans="1:11" x14ac:dyDescent="0.25">
      <c r="A1006">
        <v>321411</v>
      </c>
      <c r="B1006" t="s">
        <v>62</v>
      </c>
      <c r="C1006" t="s">
        <v>2083</v>
      </c>
      <c r="D1006" t="s">
        <v>336</v>
      </c>
      <c r="E1006">
        <v>3400</v>
      </c>
      <c r="F1006" t="s">
        <v>2084</v>
      </c>
      <c r="G1006" t="s">
        <v>2085</v>
      </c>
      <c r="H1006" t="s">
        <v>2086</v>
      </c>
      <c r="J1006" t="s">
        <v>96</v>
      </c>
      <c r="K1006" t="s">
        <v>310</v>
      </c>
    </row>
    <row r="1007" spans="1:11" x14ac:dyDescent="0.25">
      <c r="A1007">
        <v>321421</v>
      </c>
      <c r="B1007" t="s">
        <v>62</v>
      </c>
      <c r="C1007" t="s">
        <v>2087</v>
      </c>
      <c r="D1007" t="s">
        <v>336</v>
      </c>
      <c r="E1007">
        <v>3400</v>
      </c>
      <c r="F1007" t="s">
        <v>2088</v>
      </c>
      <c r="G1007" t="s">
        <v>2089</v>
      </c>
      <c r="H1007" t="s">
        <v>2090</v>
      </c>
      <c r="J1007" t="s">
        <v>96</v>
      </c>
      <c r="K1007" t="s">
        <v>310</v>
      </c>
    </row>
    <row r="1008" spans="1:11" x14ac:dyDescent="0.25">
      <c r="A1008">
        <v>321431</v>
      </c>
      <c r="B1008" t="s">
        <v>62</v>
      </c>
      <c r="C1008" t="s">
        <v>2091</v>
      </c>
      <c r="D1008" t="s">
        <v>458</v>
      </c>
      <c r="E1008">
        <v>3420</v>
      </c>
      <c r="F1008" t="s">
        <v>2092</v>
      </c>
      <c r="G1008" t="s">
        <v>2093</v>
      </c>
      <c r="H1008" t="s">
        <v>2094</v>
      </c>
      <c r="J1008" t="s">
        <v>96</v>
      </c>
      <c r="K1008" t="s">
        <v>310</v>
      </c>
    </row>
    <row r="1009" spans="1:11" x14ac:dyDescent="0.25">
      <c r="A1009">
        <v>321441</v>
      </c>
      <c r="B1009" t="s">
        <v>62</v>
      </c>
      <c r="C1009" t="s">
        <v>2095</v>
      </c>
      <c r="D1009" t="s">
        <v>2096</v>
      </c>
      <c r="E1009">
        <v>3400</v>
      </c>
      <c r="F1009" t="s">
        <v>2097</v>
      </c>
      <c r="G1009" t="s">
        <v>2098</v>
      </c>
      <c r="H1009" t="s">
        <v>2099</v>
      </c>
      <c r="J1009" t="s">
        <v>96</v>
      </c>
      <c r="K1009" t="s">
        <v>310</v>
      </c>
    </row>
    <row r="1010" spans="1:11" x14ac:dyDescent="0.25">
      <c r="A1010">
        <v>308011</v>
      </c>
      <c r="B1010" t="s">
        <v>62</v>
      </c>
      <c r="C1010" t="s">
        <v>2100</v>
      </c>
      <c r="D1010" t="s">
        <v>2101</v>
      </c>
      <c r="E1010">
        <v>2261</v>
      </c>
      <c r="F1010" t="s">
        <v>196</v>
      </c>
      <c r="G1010" t="s">
        <v>2102</v>
      </c>
      <c r="H1010" t="s">
        <v>2103</v>
      </c>
      <c r="J1010" t="s">
        <v>158</v>
      </c>
      <c r="K1010" t="s">
        <v>159</v>
      </c>
    </row>
    <row r="1011" spans="1:11" x14ac:dyDescent="0.25">
      <c r="A1011">
        <v>308021</v>
      </c>
      <c r="B1011" t="s">
        <v>62</v>
      </c>
      <c r="C1011" t="s">
        <v>2104</v>
      </c>
      <c r="D1011" t="s">
        <v>2105</v>
      </c>
      <c r="E1011">
        <v>2214</v>
      </c>
      <c r="F1011" t="s">
        <v>2106</v>
      </c>
      <c r="G1011" t="s">
        <v>2107</v>
      </c>
      <c r="H1011" t="s">
        <v>2108</v>
      </c>
      <c r="J1011" t="s">
        <v>158</v>
      </c>
      <c r="K1011" t="s">
        <v>159</v>
      </c>
    </row>
    <row r="1012" spans="1:11" x14ac:dyDescent="0.25">
      <c r="A1012">
        <v>308031</v>
      </c>
      <c r="B1012" t="s">
        <v>62</v>
      </c>
      <c r="C1012" t="s">
        <v>2109</v>
      </c>
      <c r="D1012" t="s">
        <v>2110</v>
      </c>
      <c r="E1012">
        <v>2222</v>
      </c>
      <c r="F1012" t="s">
        <v>2111</v>
      </c>
      <c r="G1012" t="s">
        <v>2112</v>
      </c>
      <c r="H1012" t="s">
        <v>2113</v>
      </c>
      <c r="J1012" t="s">
        <v>158</v>
      </c>
      <c r="K1012" t="s">
        <v>159</v>
      </c>
    </row>
    <row r="1013" spans="1:11" x14ac:dyDescent="0.25">
      <c r="A1013">
        <v>308041</v>
      </c>
      <c r="B1013" t="s">
        <v>62</v>
      </c>
      <c r="C1013" t="s">
        <v>2114</v>
      </c>
      <c r="D1013" t="s">
        <v>2115</v>
      </c>
      <c r="E1013">
        <v>2232</v>
      </c>
      <c r="F1013" t="s">
        <v>2116</v>
      </c>
      <c r="G1013" t="s">
        <v>2117</v>
      </c>
      <c r="H1013" t="s">
        <v>2118</v>
      </c>
      <c r="J1013" t="s">
        <v>158</v>
      </c>
      <c r="K1013" t="s">
        <v>159</v>
      </c>
    </row>
    <row r="1014" spans="1:11" x14ac:dyDescent="0.25">
      <c r="A1014">
        <v>308051</v>
      </c>
      <c r="B1014" t="s">
        <v>62</v>
      </c>
      <c r="C1014" t="s">
        <v>2119</v>
      </c>
      <c r="D1014" t="s">
        <v>2120</v>
      </c>
      <c r="E1014">
        <v>2265</v>
      </c>
      <c r="F1014" t="s">
        <v>196</v>
      </c>
      <c r="G1014" t="s">
        <v>2121</v>
      </c>
      <c r="H1014" t="s">
        <v>2122</v>
      </c>
      <c r="J1014" t="s">
        <v>158</v>
      </c>
      <c r="K1014" t="s">
        <v>159</v>
      </c>
    </row>
    <row r="1015" spans="1:11" x14ac:dyDescent="0.25">
      <c r="A1015">
        <v>308061</v>
      </c>
      <c r="B1015" t="s">
        <v>62</v>
      </c>
      <c r="C1015" t="s">
        <v>2123</v>
      </c>
      <c r="D1015" t="s">
        <v>2124</v>
      </c>
      <c r="E1015">
        <v>2263</v>
      </c>
      <c r="F1015" t="s">
        <v>1299</v>
      </c>
      <c r="G1015" t="s">
        <v>2125</v>
      </c>
      <c r="H1015" t="s">
        <v>2126</v>
      </c>
      <c r="J1015" t="s">
        <v>158</v>
      </c>
      <c r="K1015" t="s">
        <v>159</v>
      </c>
    </row>
    <row r="1016" spans="1:11" x14ac:dyDescent="0.25">
      <c r="A1016">
        <v>308071</v>
      </c>
      <c r="B1016" t="s">
        <v>62</v>
      </c>
      <c r="C1016" t="s">
        <v>2127</v>
      </c>
      <c r="D1016" t="s">
        <v>2128</v>
      </c>
      <c r="E1016">
        <v>2251</v>
      </c>
      <c r="F1016" t="s">
        <v>2129</v>
      </c>
      <c r="G1016" t="s">
        <v>2130</v>
      </c>
      <c r="H1016" t="s">
        <v>2131</v>
      </c>
      <c r="J1016" t="s">
        <v>158</v>
      </c>
      <c r="K1016" t="s">
        <v>159</v>
      </c>
    </row>
    <row r="1017" spans="1:11" x14ac:dyDescent="0.25">
      <c r="A1017">
        <v>308091</v>
      </c>
      <c r="B1017" t="s">
        <v>62</v>
      </c>
      <c r="C1017" t="s">
        <v>2132</v>
      </c>
      <c r="D1017" t="s">
        <v>2133</v>
      </c>
      <c r="E1017">
        <v>2230</v>
      </c>
      <c r="F1017" t="s">
        <v>2134</v>
      </c>
      <c r="G1017" t="s">
        <v>2135</v>
      </c>
      <c r="H1017" t="s">
        <v>2136</v>
      </c>
      <c r="J1017" t="s">
        <v>158</v>
      </c>
      <c r="K1017" t="s">
        <v>159</v>
      </c>
    </row>
    <row r="1018" spans="1:11" x14ac:dyDescent="0.25">
      <c r="A1018">
        <v>308101</v>
      </c>
      <c r="B1018" t="s">
        <v>62</v>
      </c>
      <c r="C1018" t="s">
        <v>2137</v>
      </c>
      <c r="D1018" t="s">
        <v>2138</v>
      </c>
      <c r="E1018">
        <v>2301</v>
      </c>
      <c r="F1018" t="s">
        <v>2139</v>
      </c>
      <c r="G1018" t="s">
        <v>2140</v>
      </c>
      <c r="H1018" t="s">
        <v>2141</v>
      </c>
      <c r="J1018" t="s">
        <v>158</v>
      </c>
      <c r="K1018" t="s">
        <v>159</v>
      </c>
    </row>
    <row r="1019" spans="1:11" x14ac:dyDescent="0.25">
      <c r="A1019">
        <v>308111</v>
      </c>
      <c r="B1019" t="s">
        <v>62</v>
      </c>
      <c r="C1019" t="s">
        <v>2142</v>
      </c>
      <c r="D1019" t="s">
        <v>2143</v>
      </c>
      <c r="E1019">
        <v>2301</v>
      </c>
      <c r="F1019" t="s">
        <v>2144</v>
      </c>
      <c r="G1019" t="s">
        <v>2145</v>
      </c>
      <c r="H1019" t="s">
        <v>2146</v>
      </c>
      <c r="J1019" t="s">
        <v>158</v>
      </c>
      <c r="K1019" t="s">
        <v>159</v>
      </c>
    </row>
    <row r="1020" spans="1:11" x14ac:dyDescent="0.25">
      <c r="A1020">
        <v>308121</v>
      </c>
      <c r="B1020" t="s">
        <v>62</v>
      </c>
      <c r="C1020" t="s">
        <v>2147</v>
      </c>
      <c r="D1020" t="s">
        <v>2148</v>
      </c>
      <c r="E1020">
        <v>2221</v>
      </c>
      <c r="F1020" t="s">
        <v>1231</v>
      </c>
      <c r="G1020" t="s">
        <v>2149</v>
      </c>
      <c r="H1020" t="s">
        <v>2150</v>
      </c>
      <c r="J1020" t="s">
        <v>158</v>
      </c>
      <c r="K1020" t="s">
        <v>159</v>
      </c>
    </row>
    <row r="1021" spans="1:11" x14ac:dyDescent="0.25">
      <c r="A1021">
        <v>308131</v>
      </c>
      <c r="B1021" t="s">
        <v>62</v>
      </c>
      <c r="C1021" t="s">
        <v>2151</v>
      </c>
      <c r="D1021" t="s">
        <v>2152</v>
      </c>
      <c r="E1021">
        <v>2286</v>
      </c>
      <c r="F1021" t="s">
        <v>2153</v>
      </c>
      <c r="G1021" t="s">
        <v>2154</v>
      </c>
      <c r="H1021" t="s">
        <v>2155</v>
      </c>
      <c r="J1021" t="s">
        <v>158</v>
      </c>
      <c r="K1021" t="s">
        <v>159</v>
      </c>
    </row>
    <row r="1022" spans="1:11" x14ac:dyDescent="0.25">
      <c r="A1022">
        <v>308151</v>
      </c>
      <c r="B1022" t="s">
        <v>62</v>
      </c>
      <c r="C1022" t="s">
        <v>2156</v>
      </c>
      <c r="D1022" t="s">
        <v>2157</v>
      </c>
      <c r="E1022">
        <v>2184</v>
      </c>
      <c r="F1022" t="s">
        <v>2158</v>
      </c>
      <c r="G1022" t="s">
        <v>2159</v>
      </c>
      <c r="H1022" t="s">
        <v>2160</v>
      </c>
      <c r="J1022" t="s">
        <v>158</v>
      </c>
      <c r="K1022" t="s">
        <v>159</v>
      </c>
    </row>
    <row r="1023" spans="1:11" x14ac:dyDescent="0.25">
      <c r="A1023">
        <v>308161</v>
      </c>
      <c r="B1023" t="s">
        <v>62</v>
      </c>
      <c r="C1023" t="s">
        <v>2161</v>
      </c>
      <c r="D1023" t="s">
        <v>2162</v>
      </c>
      <c r="E1023">
        <v>2273</v>
      </c>
      <c r="F1023" t="s">
        <v>1154</v>
      </c>
      <c r="G1023" t="s">
        <v>2163</v>
      </c>
      <c r="H1023" t="s">
        <v>2164</v>
      </c>
      <c r="J1023" t="s">
        <v>158</v>
      </c>
      <c r="K1023" t="s">
        <v>159</v>
      </c>
    </row>
    <row r="1024" spans="1:11" x14ac:dyDescent="0.25">
      <c r="A1024">
        <v>308181</v>
      </c>
      <c r="B1024" t="s">
        <v>62</v>
      </c>
      <c r="C1024" t="s">
        <v>2165</v>
      </c>
      <c r="D1024" t="s">
        <v>2166</v>
      </c>
      <c r="E1024">
        <v>2223</v>
      </c>
      <c r="F1024" t="s">
        <v>2167</v>
      </c>
      <c r="G1024" t="s">
        <v>2168</v>
      </c>
      <c r="H1024" t="s">
        <v>2169</v>
      </c>
      <c r="J1024" t="s">
        <v>158</v>
      </c>
      <c r="K1024" t="s">
        <v>159</v>
      </c>
    </row>
    <row r="1025" spans="1:11" x14ac:dyDescent="0.25">
      <c r="A1025">
        <v>308191</v>
      </c>
      <c r="B1025" t="s">
        <v>62</v>
      </c>
      <c r="C1025" t="s">
        <v>2170</v>
      </c>
      <c r="D1025" t="s">
        <v>2171</v>
      </c>
      <c r="E1025">
        <v>2264</v>
      </c>
      <c r="F1025" t="s">
        <v>1213</v>
      </c>
      <c r="G1025" t="s">
        <v>2172</v>
      </c>
      <c r="H1025" t="s">
        <v>2173</v>
      </c>
      <c r="J1025" t="s">
        <v>158</v>
      </c>
      <c r="K1025" t="s">
        <v>159</v>
      </c>
    </row>
    <row r="1026" spans="1:11" x14ac:dyDescent="0.25">
      <c r="A1026">
        <v>308201</v>
      </c>
      <c r="B1026" t="s">
        <v>62</v>
      </c>
      <c r="C1026" t="s">
        <v>2174</v>
      </c>
      <c r="D1026" t="s">
        <v>2175</v>
      </c>
      <c r="E1026">
        <v>2291</v>
      </c>
      <c r="F1026" t="s">
        <v>2176</v>
      </c>
      <c r="G1026" t="s">
        <v>2177</v>
      </c>
      <c r="H1026" t="s">
        <v>2178</v>
      </c>
      <c r="J1026" t="s">
        <v>158</v>
      </c>
      <c r="K1026" t="s">
        <v>159</v>
      </c>
    </row>
    <row r="1027" spans="1:11" x14ac:dyDescent="0.25">
      <c r="A1027">
        <v>308211</v>
      </c>
      <c r="B1027" t="s">
        <v>62</v>
      </c>
      <c r="C1027" t="s">
        <v>2179</v>
      </c>
      <c r="D1027" t="s">
        <v>2180</v>
      </c>
      <c r="E1027">
        <v>2285</v>
      </c>
      <c r="F1027" t="s">
        <v>2181</v>
      </c>
      <c r="G1027" t="s">
        <v>2182</v>
      </c>
      <c r="H1027" t="s">
        <v>2183</v>
      </c>
      <c r="J1027" t="s">
        <v>158</v>
      </c>
      <c r="K1027" t="s">
        <v>159</v>
      </c>
    </row>
    <row r="1028" spans="1:11" x14ac:dyDescent="0.25">
      <c r="A1028">
        <v>308231</v>
      </c>
      <c r="B1028" t="s">
        <v>62</v>
      </c>
      <c r="C1028" t="s">
        <v>2184</v>
      </c>
      <c r="D1028" t="s">
        <v>2185</v>
      </c>
      <c r="E1028">
        <v>2293</v>
      </c>
      <c r="F1028" t="s">
        <v>2186</v>
      </c>
      <c r="G1028" t="s">
        <v>2187</v>
      </c>
      <c r="H1028" t="s">
        <v>2188</v>
      </c>
      <c r="J1028" t="s">
        <v>158</v>
      </c>
      <c r="K1028" t="s">
        <v>159</v>
      </c>
    </row>
    <row r="1029" spans="1:11" x14ac:dyDescent="0.25">
      <c r="A1029">
        <v>308241</v>
      </c>
      <c r="B1029" t="s">
        <v>62</v>
      </c>
      <c r="C1029" t="s">
        <v>2189</v>
      </c>
      <c r="D1029" t="s">
        <v>2190</v>
      </c>
      <c r="E1029">
        <v>2282</v>
      </c>
      <c r="F1029" t="s">
        <v>2191</v>
      </c>
      <c r="G1029" t="s">
        <v>2192</v>
      </c>
      <c r="H1029" t="s">
        <v>2193</v>
      </c>
      <c r="J1029" t="s">
        <v>158</v>
      </c>
      <c r="K1029" t="s">
        <v>159</v>
      </c>
    </row>
    <row r="1030" spans="1:11" x14ac:dyDescent="0.25">
      <c r="A1030">
        <v>308251</v>
      </c>
      <c r="B1030" t="s">
        <v>62</v>
      </c>
      <c r="C1030" t="s">
        <v>2194</v>
      </c>
      <c r="D1030" t="s">
        <v>2195</v>
      </c>
      <c r="E1030">
        <v>2243</v>
      </c>
      <c r="F1030" t="s">
        <v>2196</v>
      </c>
      <c r="G1030" t="s">
        <v>2197</v>
      </c>
      <c r="H1030" t="s">
        <v>2198</v>
      </c>
      <c r="J1030" t="s">
        <v>158</v>
      </c>
      <c r="K1030" t="s">
        <v>159</v>
      </c>
    </row>
    <row r="1031" spans="1:11" x14ac:dyDescent="0.25">
      <c r="A1031">
        <v>308261</v>
      </c>
      <c r="B1031" t="s">
        <v>62</v>
      </c>
      <c r="C1031" t="s">
        <v>2199</v>
      </c>
      <c r="D1031" t="s">
        <v>2200</v>
      </c>
      <c r="E1031">
        <v>2183</v>
      </c>
      <c r="F1031" t="s">
        <v>814</v>
      </c>
      <c r="G1031" t="s">
        <v>2201</v>
      </c>
      <c r="H1031" t="s">
        <v>2202</v>
      </c>
      <c r="J1031" t="s">
        <v>158</v>
      </c>
      <c r="K1031" t="s">
        <v>159</v>
      </c>
    </row>
    <row r="1032" spans="1:11" x14ac:dyDescent="0.25">
      <c r="A1032">
        <v>308271</v>
      </c>
      <c r="B1032" t="s">
        <v>62</v>
      </c>
      <c r="C1032" t="s">
        <v>2203</v>
      </c>
      <c r="D1032" t="s">
        <v>2204</v>
      </c>
      <c r="E1032">
        <v>2283</v>
      </c>
      <c r="F1032" t="s">
        <v>2205</v>
      </c>
      <c r="G1032" t="s">
        <v>2206</v>
      </c>
      <c r="H1032" t="s">
        <v>2207</v>
      </c>
      <c r="J1032" t="s">
        <v>158</v>
      </c>
      <c r="K1032" t="s">
        <v>159</v>
      </c>
    </row>
    <row r="1033" spans="1:11" x14ac:dyDescent="0.25">
      <c r="A1033">
        <v>308281</v>
      </c>
      <c r="B1033" t="s">
        <v>62</v>
      </c>
      <c r="C1033" t="s">
        <v>2208</v>
      </c>
      <c r="D1033" t="s">
        <v>2209</v>
      </c>
      <c r="E1033">
        <v>2304</v>
      </c>
      <c r="F1033" t="s">
        <v>2210</v>
      </c>
      <c r="G1033" t="s">
        <v>2211</v>
      </c>
      <c r="H1033" t="s">
        <v>2212</v>
      </c>
      <c r="J1033" t="s">
        <v>158</v>
      </c>
      <c r="K1033" t="s">
        <v>159</v>
      </c>
    </row>
    <row r="1034" spans="1:11" x14ac:dyDescent="0.25">
      <c r="A1034">
        <v>308291</v>
      </c>
      <c r="B1034" t="s">
        <v>62</v>
      </c>
      <c r="C1034" t="s">
        <v>2213</v>
      </c>
      <c r="D1034" t="s">
        <v>2214</v>
      </c>
      <c r="E1034">
        <v>2182</v>
      </c>
      <c r="F1034" t="s">
        <v>2215</v>
      </c>
      <c r="G1034" t="s">
        <v>2216</v>
      </c>
      <c r="H1034" t="s">
        <v>2217</v>
      </c>
      <c r="J1034" t="s">
        <v>158</v>
      </c>
      <c r="K1034" t="s">
        <v>159</v>
      </c>
    </row>
    <row r="1035" spans="1:11" x14ac:dyDescent="0.25">
      <c r="A1035">
        <v>308311</v>
      </c>
      <c r="B1035" t="s">
        <v>62</v>
      </c>
      <c r="C1035" t="s">
        <v>2218</v>
      </c>
      <c r="D1035" t="s">
        <v>2219</v>
      </c>
      <c r="E1035">
        <v>2242</v>
      </c>
      <c r="F1035" t="s">
        <v>2153</v>
      </c>
      <c r="G1035" t="s">
        <v>2220</v>
      </c>
      <c r="H1035" t="s">
        <v>2221</v>
      </c>
      <c r="J1035" t="s">
        <v>158</v>
      </c>
      <c r="K1035" t="s">
        <v>159</v>
      </c>
    </row>
    <row r="1036" spans="1:11" x14ac:dyDescent="0.25">
      <c r="A1036">
        <v>308321</v>
      </c>
      <c r="B1036" t="s">
        <v>62</v>
      </c>
      <c r="C1036" t="s">
        <v>2222</v>
      </c>
      <c r="D1036" t="s">
        <v>2223</v>
      </c>
      <c r="E1036">
        <v>2272</v>
      </c>
      <c r="F1036" t="s">
        <v>2224</v>
      </c>
      <c r="G1036" t="s">
        <v>2225</v>
      </c>
      <c r="H1036" t="s">
        <v>2226</v>
      </c>
      <c r="J1036" t="s">
        <v>158</v>
      </c>
      <c r="K1036" t="s">
        <v>159</v>
      </c>
    </row>
    <row r="1037" spans="1:11" x14ac:dyDescent="0.25">
      <c r="A1037">
        <v>308341</v>
      </c>
      <c r="B1037" t="s">
        <v>62</v>
      </c>
      <c r="C1037" t="s">
        <v>2227</v>
      </c>
      <c r="D1037" t="s">
        <v>2228</v>
      </c>
      <c r="E1037">
        <v>2241</v>
      </c>
      <c r="F1037" t="s">
        <v>1904</v>
      </c>
      <c r="G1037" t="s">
        <v>2229</v>
      </c>
      <c r="H1037" t="s">
        <v>2230</v>
      </c>
      <c r="J1037" t="s">
        <v>158</v>
      </c>
      <c r="K1037" t="s">
        <v>159</v>
      </c>
    </row>
    <row r="1038" spans="1:11" x14ac:dyDescent="0.25">
      <c r="A1038">
        <v>308351</v>
      </c>
      <c r="B1038" t="s">
        <v>62</v>
      </c>
      <c r="C1038" t="s">
        <v>2231</v>
      </c>
      <c r="D1038" t="s">
        <v>2232</v>
      </c>
      <c r="E1038">
        <v>2244</v>
      </c>
      <c r="F1038" t="s">
        <v>72</v>
      </c>
      <c r="G1038" t="s">
        <v>2233</v>
      </c>
      <c r="H1038" t="s">
        <v>2234</v>
      </c>
      <c r="J1038" t="s">
        <v>158</v>
      </c>
      <c r="K1038" t="s">
        <v>159</v>
      </c>
    </row>
    <row r="1039" spans="1:11" x14ac:dyDescent="0.25">
      <c r="A1039">
        <v>308371</v>
      </c>
      <c r="B1039" t="s">
        <v>62</v>
      </c>
      <c r="C1039" t="s">
        <v>2235</v>
      </c>
      <c r="D1039" t="s">
        <v>2236</v>
      </c>
      <c r="E1039">
        <v>2231</v>
      </c>
      <c r="F1039" t="s">
        <v>2237</v>
      </c>
      <c r="G1039" t="s">
        <v>2238</v>
      </c>
      <c r="H1039" t="s">
        <v>2239</v>
      </c>
      <c r="J1039" t="s">
        <v>158</v>
      </c>
      <c r="K1039" t="s">
        <v>159</v>
      </c>
    </row>
    <row r="1040" spans="1:11" x14ac:dyDescent="0.25">
      <c r="A1040">
        <v>308381</v>
      </c>
      <c r="B1040" t="s">
        <v>62</v>
      </c>
      <c r="C1040" t="s">
        <v>2240</v>
      </c>
      <c r="D1040" t="s">
        <v>2241</v>
      </c>
      <c r="E1040">
        <v>2224</v>
      </c>
      <c r="F1040" t="s">
        <v>2242</v>
      </c>
      <c r="G1040" t="s">
        <v>2243</v>
      </c>
      <c r="H1040" t="s">
        <v>2244</v>
      </c>
      <c r="J1040" t="s">
        <v>158</v>
      </c>
      <c r="K1040" t="s">
        <v>159</v>
      </c>
    </row>
    <row r="1041" spans="1:11" x14ac:dyDescent="0.25">
      <c r="A1041">
        <v>308391</v>
      </c>
      <c r="B1041" t="s">
        <v>62</v>
      </c>
      <c r="C1041" t="s">
        <v>2245</v>
      </c>
      <c r="D1041" t="s">
        <v>2246</v>
      </c>
      <c r="E1041">
        <v>2284</v>
      </c>
      <c r="F1041" t="s">
        <v>2247</v>
      </c>
      <c r="G1041" t="s">
        <v>2248</v>
      </c>
      <c r="H1041" t="s">
        <v>2249</v>
      </c>
      <c r="J1041" t="s">
        <v>158</v>
      </c>
      <c r="K1041" t="s">
        <v>159</v>
      </c>
    </row>
    <row r="1042" spans="1:11" x14ac:dyDescent="0.25">
      <c r="A1042">
        <v>308411</v>
      </c>
      <c r="B1042" t="s">
        <v>62</v>
      </c>
      <c r="C1042" t="s">
        <v>2250</v>
      </c>
      <c r="D1042" t="s">
        <v>2251</v>
      </c>
      <c r="E1042">
        <v>2253</v>
      </c>
      <c r="F1042" t="s">
        <v>2252</v>
      </c>
      <c r="G1042" t="s">
        <v>2253</v>
      </c>
      <c r="H1042" t="s">
        <v>2254</v>
      </c>
      <c r="J1042" t="s">
        <v>158</v>
      </c>
      <c r="K1042" t="s">
        <v>159</v>
      </c>
    </row>
    <row r="1043" spans="1:11" x14ac:dyDescent="0.25">
      <c r="A1043">
        <v>308421</v>
      </c>
      <c r="B1043" t="s">
        <v>62</v>
      </c>
      <c r="C1043" t="s">
        <v>2255</v>
      </c>
      <c r="D1043" t="s">
        <v>2256</v>
      </c>
      <c r="E1043">
        <v>2225</v>
      </c>
      <c r="F1043" t="s">
        <v>2257</v>
      </c>
      <c r="G1043" t="s">
        <v>2258</v>
      </c>
      <c r="H1043" t="s">
        <v>2259</v>
      </c>
      <c r="J1043" t="s">
        <v>158</v>
      </c>
      <c r="K1043" t="s">
        <v>159</v>
      </c>
    </row>
    <row r="1044" spans="1:11" x14ac:dyDescent="0.25">
      <c r="A1044">
        <v>310011</v>
      </c>
      <c r="B1044" t="s">
        <v>62</v>
      </c>
      <c r="C1044" t="s">
        <v>2260</v>
      </c>
      <c r="D1044" t="s">
        <v>2261</v>
      </c>
      <c r="E1044">
        <v>2054</v>
      </c>
      <c r="F1044" t="s">
        <v>2262</v>
      </c>
      <c r="G1044" t="s">
        <v>2263</v>
      </c>
      <c r="H1044" t="s">
        <v>2264</v>
      </c>
      <c r="J1044" t="s">
        <v>158</v>
      </c>
      <c r="K1044" t="s">
        <v>177</v>
      </c>
    </row>
    <row r="1045" spans="1:11" x14ac:dyDescent="0.25">
      <c r="A1045">
        <v>310031</v>
      </c>
      <c r="B1045" t="s">
        <v>62</v>
      </c>
      <c r="C1045" t="s">
        <v>2265</v>
      </c>
      <c r="D1045" t="s">
        <v>2266</v>
      </c>
      <c r="E1045">
        <v>2014</v>
      </c>
      <c r="F1045" t="s">
        <v>2267</v>
      </c>
      <c r="G1045" t="s">
        <v>2268</v>
      </c>
      <c r="H1045" t="s">
        <v>2269</v>
      </c>
      <c r="J1045" t="s">
        <v>158</v>
      </c>
      <c r="K1045" t="s">
        <v>177</v>
      </c>
    </row>
    <row r="1046" spans="1:11" x14ac:dyDescent="0.25">
      <c r="A1046">
        <v>310041</v>
      </c>
      <c r="B1046" t="s">
        <v>62</v>
      </c>
      <c r="C1046" t="s">
        <v>2270</v>
      </c>
      <c r="D1046" t="s">
        <v>2271</v>
      </c>
      <c r="E1046">
        <v>2031</v>
      </c>
      <c r="F1046" t="s">
        <v>2272</v>
      </c>
      <c r="G1046" t="s">
        <v>2273</v>
      </c>
      <c r="H1046" t="s">
        <v>2274</v>
      </c>
      <c r="J1046" t="s">
        <v>158</v>
      </c>
      <c r="K1046" t="s">
        <v>177</v>
      </c>
    </row>
    <row r="1047" spans="1:11" x14ac:dyDescent="0.25">
      <c r="A1047">
        <v>310081</v>
      </c>
      <c r="B1047" t="s">
        <v>62</v>
      </c>
      <c r="C1047" t="s">
        <v>2275</v>
      </c>
      <c r="D1047" t="s">
        <v>2276</v>
      </c>
      <c r="E1047">
        <v>2013</v>
      </c>
      <c r="F1047" t="s">
        <v>2277</v>
      </c>
      <c r="G1047" t="s">
        <v>2278</v>
      </c>
      <c r="H1047" t="s">
        <v>2279</v>
      </c>
      <c r="J1047" t="s">
        <v>158</v>
      </c>
      <c r="K1047" t="s">
        <v>177</v>
      </c>
    </row>
    <row r="1048" spans="1:11" x14ac:dyDescent="0.25">
      <c r="A1048">
        <v>310091</v>
      </c>
      <c r="B1048" t="s">
        <v>62</v>
      </c>
      <c r="C1048" t="s">
        <v>2280</v>
      </c>
      <c r="D1048" t="s">
        <v>2281</v>
      </c>
      <c r="E1048">
        <v>2020</v>
      </c>
      <c r="F1048" t="s">
        <v>2282</v>
      </c>
      <c r="G1048" t="s">
        <v>2283</v>
      </c>
      <c r="H1048" t="s">
        <v>2284</v>
      </c>
      <c r="J1048" t="s">
        <v>158</v>
      </c>
      <c r="K1048" t="s">
        <v>177</v>
      </c>
    </row>
    <row r="1049" spans="1:11" x14ac:dyDescent="0.25">
      <c r="A1049">
        <v>310121</v>
      </c>
      <c r="B1049" t="s">
        <v>62</v>
      </c>
      <c r="C1049" t="s">
        <v>2285</v>
      </c>
      <c r="D1049" t="s">
        <v>2286</v>
      </c>
      <c r="E1049">
        <v>2042</v>
      </c>
      <c r="F1049" t="s">
        <v>2287</v>
      </c>
      <c r="G1049" t="s">
        <v>2288</v>
      </c>
      <c r="H1049" t="s">
        <v>2289</v>
      </c>
      <c r="J1049" t="s">
        <v>158</v>
      </c>
      <c r="K1049" t="s">
        <v>177</v>
      </c>
    </row>
    <row r="1050" spans="1:11" x14ac:dyDescent="0.25">
      <c r="A1050">
        <v>310131</v>
      </c>
      <c r="B1050" t="s">
        <v>62</v>
      </c>
      <c r="C1050" t="s">
        <v>2290</v>
      </c>
      <c r="D1050" t="s">
        <v>2291</v>
      </c>
      <c r="E1050">
        <v>2061</v>
      </c>
      <c r="F1050" t="s">
        <v>2292</v>
      </c>
      <c r="G1050" t="s">
        <v>2293</v>
      </c>
      <c r="H1050" t="s">
        <v>2294</v>
      </c>
      <c r="J1050" t="s">
        <v>158</v>
      </c>
      <c r="K1050" t="s">
        <v>177</v>
      </c>
    </row>
    <row r="1051" spans="1:11" x14ac:dyDescent="0.25">
      <c r="A1051">
        <v>310141</v>
      </c>
      <c r="B1051" t="s">
        <v>62</v>
      </c>
      <c r="C1051" t="s">
        <v>2295</v>
      </c>
      <c r="D1051" t="s">
        <v>2296</v>
      </c>
      <c r="E1051">
        <v>2054</v>
      </c>
      <c r="F1051" t="s">
        <v>2297</v>
      </c>
      <c r="G1051" t="s">
        <v>2298</v>
      </c>
      <c r="H1051" t="s">
        <v>2299</v>
      </c>
      <c r="J1051" t="s">
        <v>158</v>
      </c>
      <c r="K1051" t="s">
        <v>177</v>
      </c>
    </row>
    <row r="1052" spans="1:11" x14ac:dyDescent="0.25">
      <c r="A1052">
        <v>310151</v>
      </c>
      <c r="B1052" t="s">
        <v>62</v>
      </c>
      <c r="C1052" t="s">
        <v>2300</v>
      </c>
      <c r="D1052" t="s">
        <v>2301</v>
      </c>
      <c r="E1052">
        <v>3473</v>
      </c>
      <c r="F1052" t="s">
        <v>2302</v>
      </c>
      <c r="G1052" t="s">
        <v>2303</v>
      </c>
      <c r="H1052" t="s">
        <v>2304</v>
      </c>
      <c r="J1052" t="s">
        <v>158</v>
      </c>
      <c r="K1052" t="s">
        <v>177</v>
      </c>
    </row>
    <row r="1053" spans="1:11" x14ac:dyDescent="0.25">
      <c r="A1053">
        <v>310161</v>
      </c>
      <c r="B1053" t="s">
        <v>62</v>
      </c>
      <c r="C1053" t="s">
        <v>2305</v>
      </c>
      <c r="D1053" t="s">
        <v>2306</v>
      </c>
      <c r="E1053">
        <v>2020</v>
      </c>
      <c r="F1053" t="s">
        <v>746</v>
      </c>
      <c r="G1053" t="s">
        <v>2307</v>
      </c>
      <c r="H1053" t="s">
        <v>2308</v>
      </c>
      <c r="J1053" t="s">
        <v>158</v>
      </c>
      <c r="K1053" t="s">
        <v>177</v>
      </c>
    </row>
    <row r="1054" spans="1:11" x14ac:dyDescent="0.25">
      <c r="A1054">
        <v>310171</v>
      </c>
      <c r="B1054" t="s">
        <v>62</v>
      </c>
      <c r="C1054" t="s">
        <v>2309</v>
      </c>
      <c r="D1054" t="s">
        <v>2306</v>
      </c>
      <c r="E1054">
        <v>2020</v>
      </c>
      <c r="F1054" t="s">
        <v>2310</v>
      </c>
      <c r="G1054" t="s">
        <v>2311</v>
      </c>
      <c r="H1054" t="s">
        <v>2312</v>
      </c>
      <c r="J1054" t="s">
        <v>158</v>
      </c>
      <c r="K1054" t="s">
        <v>177</v>
      </c>
    </row>
    <row r="1055" spans="1:11" x14ac:dyDescent="0.25">
      <c r="A1055">
        <v>310221</v>
      </c>
      <c r="B1055" t="s">
        <v>62</v>
      </c>
      <c r="C1055" t="s">
        <v>2313</v>
      </c>
      <c r="D1055" t="s">
        <v>2314</v>
      </c>
      <c r="E1055">
        <v>3712</v>
      </c>
      <c r="F1055" t="s">
        <v>288</v>
      </c>
      <c r="G1055" t="s">
        <v>2315</v>
      </c>
      <c r="H1055" t="s">
        <v>2316</v>
      </c>
      <c r="J1055" t="s">
        <v>158</v>
      </c>
      <c r="K1055" t="s">
        <v>177</v>
      </c>
    </row>
    <row r="1056" spans="1:11" x14ac:dyDescent="0.25">
      <c r="A1056">
        <v>310241</v>
      </c>
      <c r="B1056" t="s">
        <v>62</v>
      </c>
      <c r="C1056" t="s">
        <v>2317</v>
      </c>
      <c r="D1056" t="s">
        <v>2318</v>
      </c>
      <c r="E1056">
        <v>2023</v>
      </c>
      <c r="F1056" t="s">
        <v>2319</v>
      </c>
      <c r="G1056" t="s">
        <v>2320</v>
      </c>
      <c r="H1056" t="s">
        <v>2321</v>
      </c>
      <c r="J1056" t="s">
        <v>158</v>
      </c>
      <c r="K1056" t="s">
        <v>177</v>
      </c>
    </row>
    <row r="1057" spans="1:11" x14ac:dyDescent="0.25">
      <c r="A1057">
        <v>310261</v>
      </c>
      <c r="B1057" t="s">
        <v>62</v>
      </c>
      <c r="C1057" t="s">
        <v>2322</v>
      </c>
      <c r="D1057" t="s">
        <v>2323</v>
      </c>
      <c r="E1057">
        <v>2083</v>
      </c>
      <c r="F1057" t="s">
        <v>2324</v>
      </c>
      <c r="G1057" t="s">
        <v>2325</v>
      </c>
      <c r="H1057" t="s">
        <v>2326</v>
      </c>
      <c r="J1057" t="s">
        <v>158</v>
      </c>
      <c r="K1057" t="s">
        <v>177</v>
      </c>
    </row>
    <row r="1058" spans="1:11" x14ac:dyDescent="0.25">
      <c r="A1058">
        <v>310271</v>
      </c>
      <c r="B1058" t="s">
        <v>62</v>
      </c>
      <c r="C1058" t="s">
        <v>2327</v>
      </c>
      <c r="D1058" t="s">
        <v>2328</v>
      </c>
      <c r="E1058">
        <v>3741</v>
      </c>
      <c r="F1058" t="s">
        <v>2329</v>
      </c>
      <c r="G1058" t="s">
        <v>2330</v>
      </c>
      <c r="H1058" t="s">
        <v>2331</v>
      </c>
      <c r="J1058" t="s">
        <v>158</v>
      </c>
      <c r="K1058" t="s">
        <v>177</v>
      </c>
    </row>
    <row r="1059" spans="1:11" x14ac:dyDescent="0.25">
      <c r="A1059">
        <v>310281</v>
      </c>
      <c r="B1059" t="s">
        <v>62</v>
      </c>
      <c r="C1059" t="s">
        <v>2332</v>
      </c>
      <c r="D1059" t="s">
        <v>2333</v>
      </c>
      <c r="E1059">
        <v>3720</v>
      </c>
      <c r="F1059" t="s">
        <v>2334</v>
      </c>
      <c r="G1059" t="s">
        <v>2335</v>
      </c>
      <c r="H1059" t="s">
        <v>2336</v>
      </c>
      <c r="J1059" t="s">
        <v>158</v>
      </c>
      <c r="K1059" t="s">
        <v>177</v>
      </c>
    </row>
    <row r="1060" spans="1:11" x14ac:dyDescent="0.25">
      <c r="A1060">
        <v>310291</v>
      </c>
      <c r="B1060" t="s">
        <v>62</v>
      </c>
      <c r="C1060" t="s">
        <v>2337</v>
      </c>
      <c r="D1060" t="s">
        <v>2338</v>
      </c>
      <c r="E1060">
        <v>2070</v>
      </c>
      <c r="F1060" t="s">
        <v>2339</v>
      </c>
      <c r="G1060" t="s">
        <v>2340</v>
      </c>
      <c r="H1060" t="s">
        <v>2341</v>
      </c>
      <c r="J1060" t="s">
        <v>158</v>
      </c>
      <c r="K1060" t="s">
        <v>177</v>
      </c>
    </row>
    <row r="1061" spans="1:11" x14ac:dyDescent="0.25">
      <c r="A1061">
        <v>310311</v>
      </c>
      <c r="B1061" t="s">
        <v>62</v>
      </c>
      <c r="C1061" t="s">
        <v>2342</v>
      </c>
      <c r="D1061" t="s">
        <v>2343</v>
      </c>
      <c r="E1061">
        <v>2062</v>
      </c>
      <c r="F1061" t="s">
        <v>2344</v>
      </c>
      <c r="G1061" t="s">
        <v>2345</v>
      </c>
      <c r="H1061" t="s">
        <v>2346</v>
      </c>
      <c r="J1061" t="s">
        <v>158</v>
      </c>
      <c r="K1061" t="s">
        <v>177</v>
      </c>
    </row>
    <row r="1062" spans="1:11" x14ac:dyDescent="0.25">
      <c r="A1062">
        <v>310361</v>
      </c>
      <c r="B1062" t="s">
        <v>62</v>
      </c>
      <c r="C1062" t="s">
        <v>2347</v>
      </c>
      <c r="D1062" t="s">
        <v>2348</v>
      </c>
      <c r="E1062">
        <v>2041</v>
      </c>
      <c r="F1062" t="s">
        <v>2349</v>
      </c>
      <c r="G1062" t="s">
        <v>2350</v>
      </c>
      <c r="H1062" t="s">
        <v>2351</v>
      </c>
      <c r="J1062" t="s">
        <v>158</v>
      </c>
      <c r="K1062" t="s">
        <v>177</v>
      </c>
    </row>
    <row r="1063" spans="1:11" x14ac:dyDescent="0.25">
      <c r="A1063">
        <v>310371</v>
      </c>
      <c r="B1063" t="s">
        <v>62</v>
      </c>
      <c r="C1063" t="s">
        <v>2352</v>
      </c>
      <c r="D1063" t="s">
        <v>2353</v>
      </c>
      <c r="E1063">
        <v>2051</v>
      </c>
      <c r="F1063" t="s">
        <v>2354</v>
      </c>
      <c r="G1063" t="s">
        <v>2355</v>
      </c>
      <c r="H1063" t="s">
        <v>2356</v>
      </c>
      <c r="J1063" t="s">
        <v>158</v>
      </c>
      <c r="K1063" t="s">
        <v>177</v>
      </c>
    </row>
    <row r="1064" spans="1:11" x14ac:dyDescent="0.25">
      <c r="A1064">
        <v>310381</v>
      </c>
      <c r="B1064" t="s">
        <v>62</v>
      </c>
      <c r="C1064" t="s">
        <v>2357</v>
      </c>
      <c r="D1064" t="s">
        <v>2358</v>
      </c>
      <c r="E1064">
        <v>3710</v>
      </c>
      <c r="F1064" t="s">
        <v>2359</v>
      </c>
      <c r="G1064" t="s">
        <v>2360</v>
      </c>
      <c r="H1064" t="s">
        <v>2361</v>
      </c>
      <c r="J1064" t="s">
        <v>158</v>
      </c>
      <c r="K1064" t="s">
        <v>177</v>
      </c>
    </row>
    <row r="1065" spans="1:11" x14ac:dyDescent="0.25">
      <c r="A1065">
        <v>312011</v>
      </c>
      <c r="B1065" t="s">
        <v>62</v>
      </c>
      <c r="C1065" t="s">
        <v>2362</v>
      </c>
      <c r="D1065" t="s">
        <v>2363</v>
      </c>
      <c r="E1065">
        <v>2102</v>
      </c>
      <c r="F1065" t="s">
        <v>1094</v>
      </c>
      <c r="G1065" t="s">
        <v>2364</v>
      </c>
      <c r="H1065" t="s">
        <v>2365</v>
      </c>
      <c r="J1065" t="s">
        <v>158</v>
      </c>
      <c r="K1065" t="s">
        <v>193</v>
      </c>
    </row>
    <row r="1066" spans="1:11" x14ac:dyDescent="0.25">
      <c r="A1066">
        <v>312021</v>
      </c>
      <c r="B1066" t="s">
        <v>62</v>
      </c>
      <c r="C1066" t="s">
        <v>2366</v>
      </c>
      <c r="D1066" t="s">
        <v>2367</v>
      </c>
      <c r="E1066">
        <v>2202</v>
      </c>
      <c r="F1066" t="s">
        <v>2368</v>
      </c>
      <c r="G1066" t="s">
        <v>2369</v>
      </c>
      <c r="H1066" t="s">
        <v>2370</v>
      </c>
      <c r="J1066" t="s">
        <v>158</v>
      </c>
      <c r="K1066" t="s">
        <v>193</v>
      </c>
    </row>
    <row r="1067" spans="1:11" x14ac:dyDescent="0.25">
      <c r="A1067">
        <v>312031</v>
      </c>
      <c r="B1067" t="s">
        <v>62</v>
      </c>
      <c r="C1067" t="s">
        <v>2371</v>
      </c>
      <c r="D1067" t="s">
        <v>2372</v>
      </c>
      <c r="E1067">
        <v>2115</v>
      </c>
      <c r="F1067" t="s">
        <v>2373</v>
      </c>
      <c r="G1067" t="s">
        <v>2374</v>
      </c>
      <c r="H1067" t="s">
        <v>2375</v>
      </c>
      <c r="J1067" t="s">
        <v>158</v>
      </c>
      <c r="K1067" t="s">
        <v>193</v>
      </c>
    </row>
    <row r="1068" spans="1:11" x14ac:dyDescent="0.25">
      <c r="A1068">
        <v>312041</v>
      </c>
      <c r="B1068" t="s">
        <v>62</v>
      </c>
      <c r="C1068" t="s">
        <v>2376</v>
      </c>
      <c r="D1068" t="s">
        <v>2377</v>
      </c>
      <c r="E1068">
        <v>2002</v>
      </c>
      <c r="F1068" t="s">
        <v>2378</v>
      </c>
      <c r="G1068" t="s">
        <v>2379</v>
      </c>
      <c r="H1068" t="s">
        <v>2380</v>
      </c>
      <c r="J1068" t="s">
        <v>158</v>
      </c>
      <c r="K1068" t="s">
        <v>193</v>
      </c>
    </row>
    <row r="1069" spans="1:11" x14ac:dyDescent="0.25">
      <c r="A1069">
        <v>312051</v>
      </c>
      <c r="B1069" t="s">
        <v>62</v>
      </c>
      <c r="C1069" t="s">
        <v>2381</v>
      </c>
      <c r="D1069" t="s">
        <v>2382</v>
      </c>
      <c r="E1069">
        <v>2114</v>
      </c>
      <c r="F1069" t="s">
        <v>2383</v>
      </c>
      <c r="G1069" t="s">
        <v>2384</v>
      </c>
      <c r="H1069" t="s">
        <v>2385</v>
      </c>
      <c r="J1069" t="s">
        <v>158</v>
      </c>
      <c r="K1069" t="s">
        <v>193</v>
      </c>
    </row>
    <row r="1070" spans="1:11" x14ac:dyDescent="0.25">
      <c r="A1070">
        <v>312061</v>
      </c>
      <c r="B1070" t="s">
        <v>62</v>
      </c>
      <c r="C1070" t="s">
        <v>2386</v>
      </c>
      <c r="D1070" t="s">
        <v>2387</v>
      </c>
      <c r="E1070">
        <v>2102</v>
      </c>
      <c r="F1070" t="s">
        <v>2388</v>
      </c>
      <c r="G1070" t="s">
        <v>2389</v>
      </c>
      <c r="H1070" t="s">
        <v>2390</v>
      </c>
      <c r="J1070" t="s">
        <v>158</v>
      </c>
      <c r="K1070" t="s">
        <v>193</v>
      </c>
    </row>
    <row r="1071" spans="1:11" x14ac:dyDescent="0.25">
      <c r="A1071">
        <v>312071</v>
      </c>
      <c r="B1071" t="s">
        <v>62</v>
      </c>
      <c r="C1071" t="s">
        <v>2391</v>
      </c>
      <c r="D1071" t="s">
        <v>2392</v>
      </c>
      <c r="E1071">
        <v>2111</v>
      </c>
      <c r="F1071" t="s">
        <v>2393</v>
      </c>
      <c r="G1071" t="s">
        <v>2394</v>
      </c>
      <c r="H1071" t="s">
        <v>2395</v>
      </c>
      <c r="J1071" t="s">
        <v>158</v>
      </c>
      <c r="K1071" t="s">
        <v>193</v>
      </c>
    </row>
    <row r="1072" spans="1:11" x14ac:dyDescent="0.25">
      <c r="A1072">
        <v>312091</v>
      </c>
      <c r="B1072" t="s">
        <v>62</v>
      </c>
      <c r="C1072" t="s">
        <v>2396</v>
      </c>
      <c r="D1072" t="s">
        <v>205</v>
      </c>
      <c r="E1072">
        <v>2100</v>
      </c>
      <c r="F1072" t="s">
        <v>2397</v>
      </c>
      <c r="G1072" t="s">
        <v>2398</v>
      </c>
      <c r="H1072" t="s">
        <v>2399</v>
      </c>
      <c r="J1072" t="s">
        <v>158</v>
      </c>
      <c r="K1072" t="s">
        <v>193</v>
      </c>
    </row>
    <row r="1073" spans="1:11" x14ac:dyDescent="0.25">
      <c r="A1073">
        <v>312101</v>
      </c>
      <c r="B1073" t="s">
        <v>62</v>
      </c>
      <c r="C1073" t="s">
        <v>2400</v>
      </c>
      <c r="D1073" t="s">
        <v>205</v>
      </c>
      <c r="E1073">
        <v>2100</v>
      </c>
      <c r="F1073" t="s">
        <v>2397</v>
      </c>
      <c r="G1073" t="s">
        <v>2401</v>
      </c>
      <c r="H1073" t="s">
        <v>2402</v>
      </c>
      <c r="J1073" t="s">
        <v>158</v>
      </c>
      <c r="K1073" t="s">
        <v>193</v>
      </c>
    </row>
    <row r="1074" spans="1:11" x14ac:dyDescent="0.25">
      <c r="A1074">
        <v>312111</v>
      </c>
      <c r="B1074" t="s">
        <v>62</v>
      </c>
      <c r="C1074" t="s">
        <v>2403</v>
      </c>
      <c r="D1074" t="s">
        <v>2404</v>
      </c>
      <c r="E1074">
        <v>2103</v>
      </c>
      <c r="F1074" t="s">
        <v>2405</v>
      </c>
      <c r="G1074" t="s">
        <v>2406</v>
      </c>
      <c r="H1074" t="s">
        <v>2407</v>
      </c>
      <c r="J1074" t="s">
        <v>158</v>
      </c>
      <c r="K1074" t="s">
        <v>193</v>
      </c>
    </row>
    <row r="1075" spans="1:11" x14ac:dyDescent="0.25">
      <c r="A1075">
        <v>312121</v>
      </c>
      <c r="B1075" t="s">
        <v>62</v>
      </c>
      <c r="C1075" t="s">
        <v>2408</v>
      </c>
      <c r="D1075" t="s">
        <v>2409</v>
      </c>
      <c r="E1075">
        <v>2003</v>
      </c>
      <c r="F1075" t="s">
        <v>2410</v>
      </c>
      <c r="G1075" t="s">
        <v>2411</v>
      </c>
      <c r="H1075" t="s">
        <v>2412</v>
      </c>
      <c r="J1075" t="s">
        <v>158</v>
      </c>
      <c r="K1075" t="s">
        <v>193</v>
      </c>
    </row>
    <row r="1076" spans="1:11" x14ac:dyDescent="0.25">
      <c r="A1076">
        <v>312131</v>
      </c>
      <c r="B1076" t="s">
        <v>62</v>
      </c>
      <c r="C1076" t="s">
        <v>2413</v>
      </c>
      <c r="D1076" t="s">
        <v>2414</v>
      </c>
      <c r="E1076">
        <v>2100</v>
      </c>
      <c r="F1076" t="s">
        <v>2415</v>
      </c>
      <c r="G1076" t="s">
        <v>2416</v>
      </c>
      <c r="H1076" t="s">
        <v>2417</v>
      </c>
      <c r="J1076" t="s">
        <v>158</v>
      </c>
      <c r="K1076" t="s">
        <v>193</v>
      </c>
    </row>
    <row r="1077" spans="1:11" x14ac:dyDescent="0.25">
      <c r="A1077">
        <v>312141</v>
      </c>
      <c r="B1077" t="s">
        <v>62</v>
      </c>
      <c r="C1077" t="s">
        <v>2418</v>
      </c>
      <c r="D1077" t="s">
        <v>2419</v>
      </c>
      <c r="E1077">
        <v>2004</v>
      </c>
      <c r="F1077" t="s">
        <v>1997</v>
      </c>
      <c r="G1077" t="s">
        <v>2420</v>
      </c>
      <c r="H1077" t="s">
        <v>2421</v>
      </c>
      <c r="J1077" t="s">
        <v>158</v>
      </c>
      <c r="K1077" t="s">
        <v>193</v>
      </c>
    </row>
    <row r="1078" spans="1:11" x14ac:dyDescent="0.25">
      <c r="A1078">
        <v>312181</v>
      </c>
      <c r="B1078" t="s">
        <v>62</v>
      </c>
      <c r="C1078" t="s">
        <v>2422</v>
      </c>
      <c r="D1078" t="s">
        <v>2423</v>
      </c>
      <c r="E1078">
        <v>3702</v>
      </c>
      <c r="F1078" t="s">
        <v>174</v>
      </c>
      <c r="G1078" t="s">
        <v>2424</v>
      </c>
      <c r="H1078" t="s">
        <v>2425</v>
      </c>
      <c r="J1078" t="s">
        <v>158</v>
      </c>
      <c r="K1078" t="s">
        <v>193</v>
      </c>
    </row>
    <row r="1079" spans="1:11" x14ac:dyDescent="0.25">
      <c r="A1079">
        <v>312191</v>
      </c>
      <c r="B1079" t="s">
        <v>62</v>
      </c>
      <c r="C1079" t="s">
        <v>2426</v>
      </c>
      <c r="D1079" t="s">
        <v>2427</v>
      </c>
      <c r="E1079">
        <v>2011</v>
      </c>
      <c r="F1079" t="s">
        <v>1565</v>
      </c>
      <c r="G1079" t="s">
        <v>2428</v>
      </c>
      <c r="H1079" t="s">
        <v>2429</v>
      </c>
      <c r="J1079" t="s">
        <v>158</v>
      </c>
      <c r="K1079" t="s">
        <v>193</v>
      </c>
    </row>
    <row r="1080" spans="1:11" x14ac:dyDescent="0.25">
      <c r="A1080">
        <v>312201</v>
      </c>
      <c r="B1080" t="s">
        <v>62</v>
      </c>
      <c r="C1080" t="s">
        <v>2430</v>
      </c>
      <c r="D1080" t="s">
        <v>2431</v>
      </c>
      <c r="E1080">
        <v>2104</v>
      </c>
      <c r="F1080" t="s">
        <v>1213</v>
      </c>
      <c r="G1080" t="s">
        <v>2432</v>
      </c>
      <c r="H1080" t="s">
        <v>2433</v>
      </c>
      <c r="J1080" t="s">
        <v>158</v>
      </c>
      <c r="K1080" t="s">
        <v>193</v>
      </c>
    </row>
    <row r="1081" spans="1:11" x14ac:dyDescent="0.25">
      <c r="A1081">
        <v>312231</v>
      </c>
      <c r="B1081" t="s">
        <v>62</v>
      </c>
      <c r="C1081" t="s">
        <v>2434</v>
      </c>
      <c r="D1081" t="s">
        <v>200</v>
      </c>
      <c r="E1081">
        <v>2000</v>
      </c>
      <c r="F1081" t="s">
        <v>2435</v>
      </c>
      <c r="G1081" t="s">
        <v>2436</v>
      </c>
      <c r="H1081" t="s">
        <v>2437</v>
      </c>
      <c r="J1081" t="s">
        <v>158</v>
      </c>
      <c r="K1081" t="s">
        <v>193</v>
      </c>
    </row>
    <row r="1082" spans="1:11" x14ac:dyDescent="0.25">
      <c r="A1082">
        <v>312271</v>
      </c>
      <c r="B1082" t="s">
        <v>62</v>
      </c>
      <c r="C1082" t="s">
        <v>2438</v>
      </c>
      <c r="D1082" t="s">
        <v>2439</v>
      </c>
      <c r="E1082">
        <v>2201</v>
      </c>
      <c r="F1082" t="s">
        <v>2440</v>
      </c>
      <c r="G1082" t="s">
        <v>2441</v>
      </c>
      <c r="H1082" t="s">
        <v>2442</v>
      </c>
      <c r="J1082" t="s">
        <v>158</v>
      </c>
      <c r="K1082" t="s">
        <v>193</v>
      </c>
    </row>
    <row r="1083" spans="1:11" x14ac:dyDescent="0.25">
      <c r="A1083">
        <v>312281</v>
      </c>
      <c r="B1083" t="s">
        <v>62</v>
      </c>
      <c r="C1083" t="s">
        <v>2443</v>
      </c>
      <c r="D1083" t="s">
        <v>2439</v>
      </c>
      <c r="E1083">
        <v>2201</v>
      </c>
      <c r="F1083" t="s">
        <v>2444</v>
      </c>
      <c r="G1083" t="s">
        <v>2445</v>
      </c>
      <c r="H1083" t="s">
        <v>2446</v>
      </c>
      <c r="J1083" t="s">
        <v>158</v>
      </c>
      <c r="K1083" t="s">
        <v>193</v>
      </c>
    </row>
    <row r="1084" spans="1:11" x14ac:dyDescent="0.25">
      <c r="A1084">
        <v>312291</v>
      </c>
      <c r="B1084" t="s">
        <v>62</v>
      </c>
      <c r="C1084" t="s">
        <v>2447</v>
      </c>
      <c r="D1084" t="s">
        <v>2439</v>
      </c>
      <c r="E1084">
        <v>2201</v>
      </c>
      <c r="F1084" t="s">
        <v>2448</v>
      </c>
      <c r="G1084" t="s">
        <v>2449</v>
      </c>
      <c r="H1084" t="s">
        <v>2450</v>
      </c>
      <c r="J1084" t="s">
        <v>158</v>
      </c>
      <c r="K1084" t="s">
        <v>193</v>
      </c>
    </row>
    <row r="1085" spans="1:11" x14ac:dyDescent="0.25">
      <c r="A1085">
        <v>316011</v>
      </c>
      <c r="B1085" t="s">
        <v>62</v>
      </c>
      <c r="C1085" t="s">
        <v>2451</v>
      </c>
      <c r="D1085" t="s">
        <v>2452</v>
      </c>
      <c r="E1085">
        <v>2144</v>
      </c>
      <c r="F1085" t="s">
        <v>2453</v>
      </c>
      <c r="G1085" t="s">
        <v>2454</v>
      </c>
      <c r="H1085" t="s">
        <v>2455</v>
      </c>
      <c r="J1085" t="s">
        <v>158</v>
      </c>
      <c r="K1085" t="s">
        <v>247</v>
      </c>
    </row>
    <row r="1086" spans="1:11" x14ac:dyDescent="0.25">
      <c r="A1086">
        <v>316041</v>
      </c>
      <c r="B1086" t="s">
        <v>62</v>
      </c>
      <c r="C1086" t="s">
        <v>2456</v>
      </c>
      <c r="D1086" t="s">
        <v>2457</v>
      </c>
      <c r="E1086">
        <v>2151</v>
      </c>
      <c r="F1086" t="s">
        <v>2440</v>
      </c>
      <c r="G1086" t="s">
        <v>2458</v>
      </c>
      <c r="H1086" t="s">
        <v>2459</v>
      </c>
      <c r="J1086" t="s">
        <v>158</v>
      </c>
      <c r="K1086" t="s">
        <v>247</v>
      </c>
    </row>
    <row r="1087" spans="1:11" x14ac:dyDescent="0.25">
      <c r="A1087">
        <v>316051</v>
      </c>
      <c r="B1087" t="s">
        <v>62</v>
      </c>
      <c r="C1087" t="s">
        <v>2460</v>
      </c>
      <c r="D1087" t="s">
        <v>2461</v>
      </c>
      <c r="E1087">
        <v>2275</v>
      </c>
      <c r="F1087" t="s">
        <v>2462</v>
      </c>
      <c r="G1087" t="s">
        <v>2463</v>
      </c>
      <c r="H1087" t="s">
        <v>2464</v>
      </c>
      <c r="J1087" t="s">
        <v>158</v>
      </c>
      <c r="K1087" t="s">
        <v>247</v>
      </c>
    </row>
    <row r="1088" spans="1:11" x14ac:dyDescent="0.25">
      <c r="A1088">
        <v>316061</v>
      </c>
      <c r="B1088" t="s">
        <v>62</v>
      </c>
      <c r="C1088" t="s">
        <v>2465</v>
      </c>
      <c r="D1088" t="s">
        <v>2466</v>
      </c>
      <c r="E1088">
        <v>2213</v>
      </c>
      <c r="F1088" t="s">
        <v>2467</v>
      </c>
      <c r="G1088" t="s">
        <v>2468</v>
      </c>
      <c r="H1088" t="s">
        <v>2469</v>
      </c>
      <c r="J1088" t="s">
        <v>158</v>
      </c>
      <c r="K1088" t="s">
        <v>247</v>
      </c>
    </row>
    <row r="1089" spans="1:11" x14ac:dyDescent="0.25">
      <c r="A1089">
        <v>316071</v>
      </c>
      <c r="B1089" t="s">
        <v>62</v>
      </c>
      <c r="C1089" t="s">
        <v>2470</v>
      </c>
      <c r="D1089" t="s">
        <v>2471</v>
      </c>
      <c r="E1089">
        <v>2165</v>
      </c>
      <c r="F1089" t="s">
        <v>180</v>
      </c>
      <c r="G1089" t="s">
        <v>2472</v>
      </c>
      <c r="H1089" t="s">
        <v>2473</v>
      </c>
      <c r="J1089" t="s">
        <v>158</v>
      </c>
      <c r="K1089" t="s">
        <v>247</v>
      </c>
    </row>
    <row r="1090" spans="1:11" x14ac:dyDescent="0.25">
      <c r="A1090">
        <v>316131</v>
      </c>
      <c r="B1090" t="s">
        <v>62</v>
      </c>
      <c r="C1090" t="s">
        <v>2474</v>
      </c>
      <c r="D1090" t="s">
        <v>2475</v>
      </c>
      <c r="E1090">
        <v>2191</v>
      </c>
      <c r="F1090" t="s">
        <v>1885</v>
      </c>
      <c r="G1090" t="s">
        <v>2476</v>
      </c>
      <c r="H1090" t="s">
        <v>2477</v>
      </c>
      <c r="J1090" t="s">
        <v>158</v>
      </c>
      <c r="K1090" t="s">
        <v>247</v>
      </c>
    </row>
    <row r="1091" spans="1:11" x14ac:dyDescent="0.25">
      <c r="A1091">
        <v>316141</v>
      </c>
      <c r="B1091" t="s">
        <v>62</v>
      </c>
      <c r="C1091" t="s">
        <v>2478</v>
      </c>
      <c r="D1091" t="s">
        <v>2479</v>
      </c>
      <c r="E1091">
        <v>2152</v>
      </c>
      <c r="F1091" t="s">
        <v>2480</v>
      </c>
      <c r="G1091" t="s">
        <v>2481</v>
      </c>
      <c r="H1091" t="s">
        <v>2482</v>
      </c>
      <c r="J1091" t="s">
        <v>158</v>
      </c>
      <c r="K1091" t="s">
        <v>247</v>
      </c>
    </row>
    <row r="1092" spans="1:11" x14ac:dyDescent="0.25">
      <c r="A1092">
        <v>316151</v>
      </c>
      <c r="B1092" t="s">
        <v>62</v>
      </c>
      <c r="C1092" t="s">
        <v>2483</v>
      </c>
      <c r="D1092" t="s">
        <v>2484</v>
      </c>
      <c r="E1092">
        <v>2203</v>
      </c>
      <c r="F1092" t="s">
        <v>2485</v>
      </c>
      <c r="G1092" t="s">
        <v>2486</v>
      </c>
      <c r="H1092" t="s">
        <v>2487</v>
      </c>
      <c r="J1092" t="s">
        <v>158</v>
      </c>
      <c r="K1092" t="s">
        <v>247</v>
      </c>
    </row>
    <row r="1093" spans="1:11" x14ac:dyDescent="0.25">
      <c r="A1093">
        <v>316161</v>
      </c>
      <c r="B1093" t="s">
        <v>62</v>
      </c>
      <c r="C1093" t="s">
        <v>2488</v>
      </c>
      <c r="D1093" t="s">
        <v>2489</v>
      </c>
      <c r="E1093">
        <v>2212</v>
      </c>
      <c r="F1093" t="s">
        <v>2490</v>
      </c>
      <c r="G1093" t="s">
        <v>2491</v>
      </c>
      <c r="H1093" t="s">
        <v>2492</v>
      </c>
      <c r="J1093" t="s">
        <v>158</v>
      </c>
      <c r="K1093" t="s">
        <v>247</v>
      </c>
    </row>
    <row r="1094" spans="1:11" x14ac:dyDescent="0.25">
      <c r="A1094">
        <v>316171</v>
      </c>
      <c r="B1094" t="s">
        <v>62</v>
      </c>
      <c r="C1094" t="s">
        <v>2493</v>
      </c>
      <c r="D1094" t="s">
        <v>2494</v>
      </c>
      <c r="E1094">
        <v>2034</v>
      </c>
      <c r="F1094" t="s">
        <v>2495</v>
      </c>
      <c r="G1094" t="s">
        <v>2496</v>
      </c>
      <c r="H1094" t="s">
        <v>2497</v>
      </c>
      <c r="J1094" t="s">
        <v>158</v>
      </c>
      <c r="K1094" t="s">
        <v>247</v>
      </c>
    </row>
    <row r="1095" spans="1:11" x14ac:dyDescent="0.25">
      <c r="A1095">
        <v>316181</v>
      </c>
      <c r="B1095" t="s">
        <v>62</v>
      </c>
      <c r="C1095" t="s">
        <v>2498</v>
      </c>
      <c r="D1095" t="s">
        <v>2499</v>
      </c>
      <c r="E1095">
        <v>2143</v>
      </c>
      <c r="F1095" t="s">
        <v>1565</v>
      </c>
      <c r="G1095" t="s">
        <v>2500</v>
      </c>
      <c r="H1095" t="s">
        <v>2501</v>
      </c>
      <c r="J1095" t="s">
        <v>158</v>
      </c>
      <c r="K1095" t="s">
        <v>247</v>
      </c>
    </row>
    <row r="1096" spans="1:11" x14ac:dyDescent="0.25">
      <c r="A1096">
        <v>316221</v>
      </c>
      <c r="B1096" t="s">
        <v>62</v>
      </c>
      <c r="C1096" t="s">
        <v>2502</v>
      </c>
      <c r="D1096" t="s">
        <v>2503</v>
      </c>
      <c r="E1096">
        <v>2145</v>
      </c>
      <c r="F1096" t="s">
        <v>2504</v>
      </c>
      <c r="G1096" t="s">
        <v>2505</v>
      </c>
      <c r="H1096" t="s">
        <v>2506</v>
      </c>
      <c r="J1096" t="s">
        <v>158</v>
      </c>
      <c r="K1096" t="s">
        <v>247</v>
      </c>
    </row>
    <row r="1097" spans="1:11" x14ac:dyDescent="0.25">
      <c r="A1097">
        <v>316231</v>
      </c>
      <c r="B1097" t="s">
        <v>62</v>
      </c>
      <c r="C1097" t="s">
        <v>2507</v>
      </c>
      <c r="D1097" t="s">
        <v>2508</v>
      </c>
      <c r="E1097">
        <v>2171</v>
      </c>
      <c r="F1097" t="s">
        <v>1044</v>
      </c>
      <c r="G1097" t="s">
        <v>2509</v>
      </c>
      <c r="H1097" t="s">
        <v>2510</v>
      </c>
      <c r="J1097" t="s">
        <v>158</v>
      </c>
      <c r="K1097" t="s">
        <v>247</v>
      </c>
    </row>
    <row r="1098" spans="1:11" x14ac:dyDescent="0.25">
      <c r="A1098">
        <v>316291</v>
      </c>
      <c r="B1098" t="s">
        <v>62</v>
      </c>
      <c r="C1098" t="s">
        <v>2511</v>
      </c>
      <c r="D1098" t="s">
        <v>2512</v>
      </c>
      <c r="E1098">
        <v>2124</v>
      </c>
      <c r="F1098" t="s">
        <v>2513</v>
      </c>
      <c r="G1098" t="s">
        <v>2514</v>
      </c>
      <c r="H1098" t="s">
        <v>2515</v>
      </c>
      <c r="J1098" t="s">
        <v>158</v>
      </c>
      <c r="K1098" t="s">
        <v>247</v>
      </c>
    </row>
    <row r="1099" spans="1:11" x14ac:dyDescent="0.25">
      <c r="A1099">
        <v>316301</v>
      </c>
      <c r="B1099" t="s">
        <v>62</v>
      </c>
      <c r="C1099" t="s">
        <v>2516</v>
      </c>
      <c r="D1099" t="s">
        <v>2517</v>
      </c>
      <c r="E1099">
        <v>2136</v>
      </c>
      <c r="F1099" t="s">
        <v>2518</v>
      </c>
      <c r="G1099" t="s">
        <v>2519</v>
      </c>
      <c r="H1099" t="s">
        <v>2520</v>
      </c>
      <c r="J1099" t="s">
        <v>158</v>
      </c>
      <c r="K1099" t="s">
        <v>247</v>
      </c>
    </row>
    <row r="1100" spans="1:11" x14ac:dyDescent="0.25">
      <c r="A1100">
        <v>316311</v>
      </c>
      <c r="B1100" t="s">
        <v>62</v>
      </c>
      <c r="C1100" t="s">
        <v>2521</v>
      </c>
      <c r="D1100" t="s">
        <v>2522</v>
      </c>
      <c r="E1100">
        <v>2126</v>
      </c>
      <c r="F1100" t="s">
        <v>196</v>
      </c>
      <c r="G1100" t="s">
        <v>2523</v>
      </c>
      <c r="H1100" t="s">
        <v>2524</v>
      </c>
      <c r="J1100" t="s">
        <v>158</v>
      </c>
      <c r="K1100" t="s">
        <v>247</v>
      </c>
    </row>
    <row r="1101" spans="1:11" x14ac:dyDescent="0.25">
      <c r="A1101">
        <v>316331</v>
      </c>
      <c r="B1101" t="s">
        <v>62</v>
      </c>
      <c r="C1101" t="s">
        <v>2525</v>
      </c>
      <c r="D1101" t="s">
        <v>2526</v>
      </c>
      <c r="E1101">
        <v>2130</v>
      </c>
      <c r="F1101" t="s">
        <v>2527</v>
      </c>
      <c r="G1101" t="s">
        <v>2528</v>
      </c>
      <c r="H1101" t="s">
        <v>2529</v>
      </c>
      <c r="J1101" t="s">
        <v>158</v>
      </c>
      <c r="K1101" t="s">
        <v>247</v>
      </c>
    </row>
    <row r="1102" spans="1:11" x14ac:dyDescent="0.25">
      <c r="A1102">
        <v>316341</v>
      </c>
      <c r="B1102" t="s">
        <v>62</v>
      </c>
      <c r="C1102" t="s">
        <v>2530</v>
      </c>
      <c r="D1102" t="s">
        <v>2526</v>
      </c>
      <c r="E1102">
        <v>2130</v>
      </c>
      <c r="F1102" t="s">
        <v>2527</v>
      </c>
      <c r="G1102" t="s">
        <v>2531</v>
      </c>
      <c r="H1102" t="s">
        <v>2532</v>
      </c>
      <c r="J1102" t="s">
        <v>158</v>
      </c>
      <c r="K1102" t="s">
        <v>247</v>
      </c>
    </row>
    <row r="1103" spans="1:11" x14ac:dyDescent="0.25">
      <c r="A1103">
        <v>316351</v>
      </c>
      <c r="B1103" t="s">
        <v>62</v>
      </c>
      <c r="C1103" t="s">
        <v>2533</v>
      </c>
      <c r="D1103" t="s">
        <v>2533</v>
      </c>
      <c r="E1103">
        <v>2135</v>
      </c>
      <c r="F1103" t="s">
        <v>2534</v>
      </c>
      <c r="G1103" t="s">
        <v>2535</v>
      </c>
      <c r="H1103" t="s">
        <v>2536</v>
      </c>
      <c r="J1103" t="s">
        <v>158</v>
      </c>
      <c r="K1103" t="s">
        <v>247</v>
      </c>
    </row>
    <row r="1104" spans="1:11" x14ac:dyDescent="0.25">
      <c r="A1104">
        <v>316371</v>
      </c>
      <c r="B1104" t="s">
        <v>62</v>
      </c>
      <c r="C1104" t="s">
        <v>2537</v>
      </c>
      <c r="D1104" t="s">
        <v>2538</v>
      </c>
      <c r="E1104">
        <v>2116</v>
      </c>
      <c r="F1104" t="s">
        <v>2539</v>
      </c>
      <c r="G1104" t="s">
        <v>2540</v>
      </c>
      <c r="H1104" t="s">
        <v>2541</v>
      </c>
      <c r="J1104" t="s">
        <v>158</v>
      </c>
      <c r="K1104" t="s">
        <v>247</v>
      </c>
    </row>
    <row r="1105" spans="1:11" x14ac:dyDescent="0.25">
      <c r="A1105">
        <v>316391</v>
      </c>
      <c r="B1105" t="s">
        <v>62</v>
      </c>
      <c r="C1105" t="s">
        <v>2542</v>
      </c>
      <c r="D1105" t="s">
        <v>2543</v>
      </c>
      <c r="E1105">
        <v>2163</v>
      </c>
      <c r="F1105" t="s">
        <v>2544</v>
      </c>
      <c r="G1105" t="s">
        <v>2545</v>
      </c>
      <c r="H1105" t="s">
        <v>2546</v>
      </c>
      <c r="J1105" t="s">
        <v>158</v>
      </c>
      <c r="K1105" t="s">
        <v>247</v>
      </c>
    </row>
    <row r="1106" spans="1:11" x14ac:dyDescent="0.25">
      <c r="A1106">
        <v>316421</v>
      </c>
      <c r="B1106" t="s">
        <v>62</v>
      </c>
      <c r="C1106" t="s">
        <v>2547</v>
      </c>
      <c r="D1106" t="s">
        <v>2548</v>
      </c>
      <c r="E1106">
        <v>2211</v>
      </c>
      <c r="F1106" t="s">
        <v>228</v>
      </c>
      <c r="G1106" t="s">
        <v>2549</v>
      </c>
      <c r="H1106" t="s">
        <v>2550</v>
      </c>
      <c r="J1106" t="s">
        <v>158</v>
      </c>
      <c r="K1106" t="s">
        <v>247</v>
      </c>
    </row>
    <row r="1107" spans="1:11" x14ac:dyDescent="0.25">
      <c r="A1107">
        <v>316431</v>
      </c>
      <c r="B1107" t="s">
        <v>62</v>
      </c>
      <c r="C1107" t="s">
        <v>2551</v>
      </c>
      <c r="D1107" t="s">
        <v>2552</v>
      </c>
      <c r="E1107">
        <v>2170</v>
      </c>
      <c r="F1107" t="s">
        <v>2553</v>
      </c>
      <c r="G1107" t="s">
        <v>2554</v>
      </c>
      <c r="H1107" t="s">
        <v>2555</v>
      </c>
      <c r="J1107" t="s">
        <v>158</v>
      </c>
      <c r="K1107" t="s">
        <v>247</v>
      </c>
    </row>
    <row r="1108" spans="1:11" x14ac:dyDescent="0.25">
      <c r="A1108">
        <v>316441</v>
      </c>
      <c r="B1108" t="s">
        <v>62</v>
      </c>
      <c r="C1108" t="s">
        <v>2556</v>
      </c>
      <c r="D1108" t="s">
        <v>2557</v>
      </c>
      <c r="E1108">
        <v>2274</v>
      </c>
      <c r="F1108" t="s">
        <v>2558</v>
      </c>
      <c r="G1108" t="s">
        <v>2559</v>
      </c>
      <c r="H1108" t="s">
        <v>2560</v>
      </c>
      <c r="J1108" t="s">
        <v>158</v>
      </c>
      <c r="K1108" t="s">
        <v>247</v>
      </c>
    </row>
    <row r="1109" spans="1:11" x14ac:dyDescent="0.25">
      <c r="A1109">
        <v>316451</v>
      </c>
      <c r="B1109" t="s">
        <v>62</v>
      </c>
      <c r="C1109" t="s">
        <v>2561</v>
      </c>
      <c r="D1109" t="s">
        <v>2562</v>
      </c>
      <c r="E1109">
        <v>2172</v>
      </c>
      <c r="F1109" t="s">
        <v>540</v>
      </c>
      <c r="G1109" t="s">
        <v>2563</v>
      </c>
      <c r="H1109" t="s">
        <v>2564</v>
      </c>
      <c r="J1109" t="s">
        <v>158</v>
      </c>
      <c r="K1109" t="s">
        <v>247</v>
      </c>
    </row>
    <row r="1110" spans="1:11" x14ac:dyDescent="0.25">
      <c r="A1110">
        <v>316491</v>
      </c>
      <c r="B1110" t="s">
        <v>62</v>
      </c>
      <c r="C1110" t="s">
        <v>2565</v>
      </c>
      <c r="D1110" t="s">
        <v>2566</v>
      </c>
      <c r="E1110">
        <v>2134</v>
      </c>
      <c r="F1110" t="s">
        <v>2567</v>
      </c>
      <c r="G1110" t="s">
        <v>2568</v>
      </c>
      <c r="H1110" t="s">
        <v>2569</v>
      </c>
      <c r="J1110" t="s">
        <v>158</v>
      </c>
      <c r="K1110" t="s">
        <v>247</v>
      </c>
    </row>
    <row r="1111" spans="1:11" x14ac:dyDescent="0.25">
      <c r="A1111">
        <v>316501</v>
      </c>
      <c r="B1111" t="s">
        <v>62</v>
      </c>
      <c r="C1111" t="s">
        <v>2570</v>
      </c>
      <c r="D1111" t="s">
        <v>2571</v>
      </c>
      <c r="E1111">
        <v>2153</v>
      </c>
      <c r="F1111" t="s">
        <v>2572</v>
      </c>
      <c r="G1111" t="s">
        <v>2573</v>
      </c>
      <c r="H1111" t="s">
        <v>2574</v>
      </c>
      <c r="J1111" t="s">
        <v>158</v>
      </c>
      <c r="K1111" t="s">
        <v>247</v>
      </c>
    </row>
    <row r="1112" spans="1:11" x14ac:dyDescent="0.25">
      <c r="A1112">
        <v>316511</v>
      </c>
      <c r="B1112" t="s">
        <v>62</v>
      </c>
      <c r="C1112" t="s">
        <v>2575</v>
      </c>
      <c r="D1112" t="s">
        <v>2576</v>
      </c>
      <c r="E1112">
        <v>2122</v>
      </c>
      <c r="F1112" t="s">
        <v>2577</v>
      </c>
      <c r="G1112" t="s">
        <v>2578</v>
      </c>
      <c r="H1112" t="s">
        <v>2579</v>
      </c>
      <c r="J1112" t="s">
        <v>158</v>
      </c>
      <c r="K1112" t="s">
        <v>247</v>
      </c>
    </row>
    <row r="1113" spans="1:11" x14ac:dyDescent="0.25">
      <c r="A1113">
        <v>316521</v>
      </c>
      <c r="B1113" t="s">
        <v>62</v>
      </c>
      <c r="C1113" t="s">
        <v>2580</v>
      </c>
      <c r="D1113" t="s">
        <v>2581</v>
      </c>
      <c r="E1113">
        <v>2123</v>
      </c>
      <c r="F1113" t="s">
        <v>2582</v>
      </c>
      <c r="G1113" t="s">
        <v>2583</v>
      </c>
      <c r="H1113" t="s">
        <v>2584</v>
      </c>
      <c r="J1113" t="s">
        <v>158</v>
      </c>
      <c r="K1113" t="s">
        <v>247</v>
      </c>
    </row>
    <row r="1114" spans="1:11" x14ac:dyDescent="0.25">
      <c r="A1114">
        <v>316531</v>
      </c>
      <c r="B1114" t="s">
        <v>62</v>
      </c>
      <c r="C1114" t="s">
        <v>2585</v>
      </c>
      <c r="D1114" t="s">
        <v>2586</v>
      </c>
      <c r="E1114">
        <v>2154</v>
      </c>
      <c r="F1114" t="s">
        <v>525</v>
      </c>
      <c r="G1114" t="s">
        <v>2587</v>
      </c>
      <c r="H1114" t="s">
        <v>2588</v>
      </c>
      <c r="J1114" t="s">
        <v>158</v>
      </c>
      <c r="K1114" t="s">
        <v>247</v>
      </c>
    </row>
    <row r="1115" spans="1:11" x14ac:dyDescent="0.25">
      <c r="A1115">
        <v>316561</v>
      </c>
      <c r="B1115" t="s">
        <v>62</v>
      </c>
      <c r="C1115" t="s">
        <v>2589</v>
      </c>
      <c r="D1115" t="s">
        <v>2590</v>
      </c>
      <c r="E1115">
        <v>2164</v>
      </c>
      <c r="F1115" t="s">
        <v>2591</v>
      </c>
      <c r="G1115" t="s">
        <v>2592</v>
      </c>
      <c r="H1115" t="s">
        <v>2593</v>
      </c>
      <c r="J1115" t="s">
        <v>158</v>
      </c>
      <c r="K1115" t="s">
        <v>247</v>
      </c>
    </row>
    <row r="1116" spans="1:11" x14ac:dyDescent="0.25">
      <c r="A1116">
        <v>316571</v>
      </c>
      <c r="B1116" t="s">
        <v>62</v>
      </c>
      <c r="C1116" t="s">
        <v>2594</v>
      </c>
      <c r="D1116" t="s">
        <v>2595</v>
      </c>
      <c r="E1116">
        <v>2193</v>
      </c>
      <c r="F1116" t="s">
        <v>2596</v>
      </c>
      <c r="G1116" t="s">
        <v>2597</v>
      </c>
      <c r="H1116" t="s">
        <v>2598</v>
      </c>
      <c r="J1116" t="s">
        <v>158</v>
      </c>
      <c r="K1116" t="s">
        <v>247</v>
      </c>
    </row>
    <row r="1117" spans="1:11" x14ac:dyDescent="0.25">
      <c r="A1117">
        <v>316581</v>
      </c>
      <c r="B1117" t="s">
        <v>62</v>
      </c>
      <c r="C1117" t="s">
        <v>2599</v>
      </c>
      <c r="D1117" t="s">
        <v>2600</v>
      </c>
      <c r="E1117">
        <v>2123</v>
      </c>
      <c r="F1117" t="s">
        <v>2092</v>
      </c>
      <c r="G1117" t="s">
        <v>2601</v>
      </c>
      <c r="H1117" t="s">
        <v>2602</v>
      </c>
      <c r="J1117" t="s">
        <v>158</v>
      </c>
      <c r="K1117" t="s">
        <v>247</v>
      </c>
    </row>
    <row r="1118" spans="1:11" x14ac:dyDescent="0.25">
      <c r="A1118">
        <v>316591</v>
      </c>
      <c r="B1118" t="s">
        <v>62</v>
      </c>
      <c r="C1118" t="s">
        <v>2603</v>
      </c>
      <c r="D1118" t="s">
        <v>2604</v>
      </c>
      <c r="E1118">
        <v>2120</v>
      </c>
      <c r="F1118" t="s">
        <v>2605</v>
      </c>
      <c r="G1118" t="s">
        <v>2606</v>
      </c>
      <c r="H1118" t="s">
        <v>2607</v>
      </c>
      <c r="J1118" t="s">
        <v>158</v>
      </c>
      <c r="K1118" t="s">
        <v>247</v>
      </c>
    </row>
    <row r="1119" spans="1:11" x14ac:dyDescent="0.25">
      <c r="A1119">
        <v>316601</v>
      </c>
      <c r="B1119" t="s">
        <v>62</v>
      </c>
      <c r="C1119" t="s">
        <v>2608</v>
      </c>
      <c r="D1119" t="s">
        <v>2609</v>
      </c>
      <c r="E1119">
        <v>2064</v>
      </c>
      <c r="F1119" t="s">
        <v>2610</v>
      </c>
      <c r="G1119" t="s">
        <v>2611</v>
      </c>
      <c r="H1119" t="s">
        <v>2612</v>
      </c>
      <c r="J1119" t="s">
        <v>158</v>
      </c>
      <c r="K1119" t="s">
        <v>247</v>
      </c>
    </row>
    <row r="1120" spans="1:11" x14ac:dyDescent="0.25">
      <c r="A1120">
        <v>308431</v>
      </c>
      <c r="B1120" t="s">
        <v>62</v>
      </c>
      <c r="C1120" t="s">
        <v>2613</v>
      </c>
      <c r="D1120" t="s">
        <v>2133</v>
      </c>
      <c r="E1120">
        <v>2230</v>
      </c>
      <c r="F1120" t="s">
        <v>2614</v>
      </c>
      <c r="J1120" t="s">
        <v>158</v>
      </c>
      <c r="K1120" t="s">
        <v>159</v>
      </c>
    </row>
    <row r="1121" spans="1:11" x14ac:dyDescent="0.25">
      <c r="A1121">
        <v>301011</v>
      </c>
      <c r="B1121" t="s">
        <v>62</v>
      </c>
      <c r="C1121" t="s">
        <v>2615</v>
      </c>
      <c r="D1121" t="s">
        <v>403</v>
      </c>
      <c r="E1121">
        <v>3500</v>
      </c>
      <c r="F1121" t="s">
        <v>2616</v>
      </c>
      <c r="G1121" t="s">
        <v>2617</v>
      </c>
      <c r="H1121" t="s">
        <v>2618</v>
      </c>
      <c r="J1121" t="s">
        <v>165</v>
      </c>
      <c r="K1121" t="s">
        <v>383</v>
      </c>
    </row>
    <row r="1122" spans="1:11" x14ac:dyDescent="0.25">
      <c r="A1122">
        <v>301041</v>
      </c>
      <c r="B1122" t="s">
        <v>62</v>
      </c>
      <c r="C1122" t="s">
        <v>2619</v>
      </c>
      <c r="D1122" t="s">
        <v>2620</v>
      </c>
      <c r="E1122">
        <v>3503</v>
      </c>
      <c r="F1122" t="s">
        <v>2621</v>
      </c>
      <c r="G1122" t="s">
        <v>2622</v>
      </c>
      <c r="H1122" t="s">
        <v>2623</v>
      </c>
      <c r="J1122" t="s">
        <v>165</v>
      </c>
      <c r="K1122" t="s">
        <v>383</v>
      </c>
    </row>
    <row r="1123" spans="1:11" x14ac:dyDescent="0.25">
      <c r="A1123">
        <v>301051</v>
      </c>
      <c r="B1123" t="s">
        <v>62</v>
      </c>
      <c r="C1123" t="s">
        <v>2624</v>
      </c>
      <c r="D1123" t="s">
        <v>2625</v>
      </c>
      <c r="E1123">
        <v>3502</v>
      </c>
      <c r="F1123" t="s">
        <v>2626</v>
      </c>
      <c r="G1123" t="s">
        <v>2627</v>
      </c>
      <c r="H1123" t="s">
        <v>2628</v>
      </c>
      <c r="J1123" t="s">
        <v>165</v>
      </c>
      <c r="K1123" t="s">
        <v>383</v>
      </c>
    </row>
    <row r="1124" spans="1:11" x14ac:dyDescent="0.25">
      <c r="A1124">
        <v>301061</v>
      </c>
      <c r="B1124" t="s">
        <v>62</v>
      </c>
      <c r="C1124" t="s">
        <v>2629</v>
      </c>
      <c r="D1124" t="s">
        <v>2630</v>
      </c>
      <c r="E1124">
        <v>3504</v>
      </c>
      <c r="F1124" t="s">
        <v>2631</v>
      </c>
      <c r="G1124" t="s">
        <v>2632</v>
      </c>
      <c r="H1124" t="s">
        <v>2633</v>
      </c>
      <c r="J1124" t="s">
        <v>165</v>
      </c>
      <c r="K1124" t="s">
        <v>383</v>
      </c>
    </row>
    <row r="1125" spans="1:11" x14ac:dyDescent="0.25">
      <c r="A1125">
        <v>301091</v>
      </c>
      <c r="B1125" t="s">
        <v>62</v>
      </c>
      <c r="C1125" t="s">
        <v>2634</v>
      </c>
      <c r="D1125" t="s">
        <v>2635</v>
      </c>
      <c r="E1125">
        <v>3500</v>
      </c>
      <c r="F1125" t="s">
        <v>342</v>
      </c>
      <c r="G1125" t="s">
        <v>2636</v>
      </c>
      <c r="H1125" t="s">
        <v>2637</v>
      </c>
      <c r="J1125" t="s">
        <v>165</v>
      </c>
      <c r="K1125" t="s">
        <v>383</v>
      </c>
    </row>
    <row r="1126" spans="1:11" x14ac:dyDescent="0.25">
      <c r="A1126">
        <v>309011</v>
      </c>
      <c r="B1126" t="s">
        <v>62</v>
      </c>
      <c r="C1126" t="s">
        <v>2638</v>
      </c>
      <c r="D1126" t="s">
        <v>2639</v>
      </c>
      <c r="E1126">
        <v>3871</v>
      </c>
      <c r="F1126" t="s">
        <v>2640</v>
      </c>
      <c r="G1126" t="s">
        <v>2641</v>
      </c>
      <c r="H1126" t="s">
        <v>2642</v>
      </c>
      <c r="J1126" t="s">
        <v>165</v>
      </c>
      <c r="K1126" t="s">
        <v>166</v>
      </c>
    </row>
    <row r="1127" spans="1:11" x14ac:dyDescent="0.25">
      <c r="A1127">
        <v>309021</v>
      </c>
      <c r="B1127" t="s">
        <v>62</v>
      </c>
      <c r="C1127" t="s">
        <v>2643</v>
      </c>
      <c r="D1127" t="s">
        <v>2644</v>
      </c>
      <c r="E1127">
        <v>3872</v>
      </c>
      <c r="F1127" t="s">
        <v>2645</v>
      </c>
      <c r="G1127" t="s">
        <v>2646</v>
      </c>
      <c r="H1127" t="s">
        <v>2647</v>
      </c>
      <c r="J1127" t="s">
        <v>165</v>
      </c>
      <c r="K1127" t="s">
        <v>166</v>
      </c>
    </row>
    <row r="1128" spans="1:11" x14ac:dyDescent="0.25">
      <c r="A1128">
        <v>309041</v>
      </c>
      <c r="B1128" t="s">
        <v>62</v>
      </c>
      <c r="C1128" t="s">
        <v>2648</v>
      </c>
      <c r="D1128" t="s">
        <v>2649</v>
      </c>
      <c r="E1128">
        <v>3950</v>
      </c>
      <c r="F1128" t="s">
        <v>2650</v>
      </c>
      <c r="G1128" t="s">
        <v>2651</v>
      </c>
      <c r="H1128" t="s">
        <v>2652</v>
      </c>
      <c r="J1128" t="s">
        <v>165</v>
      </c>
      <c r="K1128" t="s">
        <v>166</v>
      </c>
    </row>
    <row r="1129" spans="1:11" x14ac:dyDescent="0.25">
      <c r="A1129">
        <v>309051</v>
      </c>
      <c r="B1129" t="s">
        <v>62</v>
      </c>
      <c r="C1129" t="s">
        <v>2653</v>
      </c>
      <c r="D1129" t="s">
        <v>2654</v>
      </c>
      <c r="E1129">
        <v>3861</v>
      </c>
      <c r="F1129" t="s">
        <v>2655</v>
      </c>
      <c r="G1129" t="s">
        <v>2656</v>
      </c>
      <c r="H1129" t="s">
        <v>2657</v>
      </c>
      <c r="J1129" t="s">
        <v>165</v>
      </c>
      <c r="K1129" t="s">
        <v>166</v>
      </c>
    </row>
    <row r="1130" spans="1:11" x14ac:dyDescent="0.25">
      <c r="A1130">
        <v>309071</v>
      </c>
      <c r="B1130" t="s">
        <v>62</v>
      </c>
      <c r="C1130" t="s">
        <v>2658</v>
      </c>
      <c r="D1130" t="s">
        <v>2659</v>
      </c>
      <c r="E1130">
        <v>3862</v>
      </c>
      <c r="F1130" t="s">
        <v>2660</v>
      </c>
      <c r="G1130" t="s">
        <v>2661</v>
      </c>
      <c r="H1130" t="s">
        <v>2662</v>
      </c>
      <c r="J1130" t="s">
        <v>165</v>
      </c>
      <c r="K1130" t="s">
        <v>166</v>
      </c>
    </row>
    <row r="1131" spans="1:11" x14ac:dyDescent="0.25">
      <c r="A1131">
        <v>309091</v>
      </c>
      <c r="B1131" t="s">
        <v>62</v>
      </c>
      <c r="C1131" t="s">
        <v>2663</v>
      </c>
      <c r="D1131" t="s">
        <v>2664</v>
      </c>
      <c r="E1131">
        <v>3950</v>
      </c>
      <c r="F1131" t="s">
        <v>2665</v>
      </c>
      <c r="G1131" t="s">
        <v>2666</v>
      </c>
      <c r="H1131" t="s">
        <v>2667</v>
      </c>
      <c r="J1131" t="s">
        <v>165</v>
      </c>
      <c r="K1131" t="s">
        <v>166</v>
      </c>
    </row>
    <row r="1132" spans="1:11" x14ac:dyDescent="0.25">
      <c r="A1132">
        <v>309101</v>
      </c>
      <c r="B1132" t="s">
        <v>62</v>
      </c>
      <c r="C1132" t="s">
        <v>2668</v>
      </c>
      <c r="D1132" t="s">
        <v>2664</v>
      </c>
      <c r="E1132">
        <v>3950</v>
      </c>
      <c r="F1132" t="s">
        <v>2669</v>
      </c>
      <c r="G1132" t="s">
        <v>2670</v>
      </c>
      <c r="H1132" t="s">
        <v>2671</v>
      </c>
      <c r="J1132" t="s">
        <v>165</v>
      </c>
      <c r="K1132" t="s">
        <v>166</v>
      </c>
    </row>
    <row r="1133" spans="1:11" x14ac:dyDescent="0.25">
      <c r="A1133">
        <v>309121</v>
      </c>
      <c r="B1133" t="s">
        <v>62</v>
      </c>
      <c r="C1133" t="s">
        <v>2672</v>
      </c>
      <c r="D1133" t="s">
        <v>2673</v>
      </c>
      <c r="E1133">
        <v>3972</v>
      </c>
      <c r="F1133" t="s">
        <v>2674</v>
      </c>
      <c r="G1133" t="s">
        <v>2675</v>
      </c>
      <c r="H1133" t="s">
        <v>2676</v>
      </c>
      <c r="J1133" t="s">
        <v>165</v>
      </c>
      <c r="K1133" t="s">
        <v>166</v>
      </c>
    </row>
    <row r="1134" spans="1:11" x14ac:dyDescent="0.25">
      <c r="A1134">
        <v>309141</v>
      </c>
      <c r="B1134" t="s">
        <v>62</v>
      </c>
      <c r="C1134" t="s">
        <v>2677</v>
      </c>
      <c r="D1134" t="s">
        <v>2678</v>
      </c>
      <c r="E1134">
        <v>3922</v>
      </c>
      <c r="F1134" t="s">
        <v>2679</v>
      </c>
      <c r="G1134" t="s">
        <v>2680</v>
      </c>
      <c r="H1134" t="s">
        <v>2681</v>
      </c>
      <c r="J1134" t="s">
        <v>165</v>
      </c>
      <c r="K1134" t="s">
        <v>166</v>
      </c>
    </row>
    <row r="1135" spans="1:11" x14ac:dyDescent="0.25">
      <c r="A1135">
        <v>309181</v>
      </c>
      <c r="B1135" t="s">
        <v>62</v>
      </c>
      <c r="C1135" t="s">
        <v>2682</v>
      </c>
      <c r="D1135" t="s">
        <v>2683</v>
      </c>
      <c r="E1135">
        <v>3874</v>
      </c>
      <c r="F1135" t="s">
        <v>2684</v>
      </c>
      <c r="G1135" t="s">
        <v>2685</v>
      </c>
      <c r="H1135" t="s">
        <v>2686</v>
      </c>
      <c r="J1135" t="s">
        <v>165</v>
      </c>
      <c r="K1135" t="s">
        <v>166</v>
      </c>
    </row>
    <row r="1136" spans="1:11" x14ac:dyDescent="0.25">
      <c r="A1136">
        <v>309191</v>
      </c>
      <c r="B1136" t="s">
        <v>62</v>
      </c>
      <c r="C1136" t="s">
        <v>2687</v>
      </c>
      <c r="D1136" t="s">
        <v>2688</v>
      </c>
      <c r="E1136">
        <v>3860</v>
      </c>
      <c r="F1136" t="s">
        <v>196</v>
      </c>
      <c r="G1136" t="s">
        <v>2689</v>
      </c>
      <c r="H1136" t="s">
        <v>2690</v>
      </c>
      <c r="J1136" t="s">
        <v>165</v>
      </c>
      <c r="K1136" t="s">
        <v>166</v>
      </c>
    </row>
    <row r="1137" spans="1:11" x14ac:dyDescent="0.25">
      <c r="A1137">
        <v>309211</v>
      </c>
      <c r="B1137" t="s">
        <v>62</v>
      </c>
      <c r="C1137" t="s">
        <v>2691</v>
      </c>
      <c r="D1137" t="s">
        <v>2692</v>
      </c>
      <c r="E1137">
        <v>3942</v>
      </c>
      <c r="F1137" t="s">
        <v>1798</v>
      </c>
      <c r="G1137" t="s">
        <v>2693</v>
      </c>
      <c r="H1137" t="s">
        <v>2694</v>
      </c>
      <c r="J1137" t="s">
        <v>165</v>
      </c>
      <c r="K1137" t="s">
        <v>166</v>
      </c>
    </row>
    <row r="1138" spans="1:11" x14ac:dyDescent="0.25">
      <c r="A1138">
        <v>309231</v>
      </c>
      <c r="B1138" t="s">
        <v>62</v>
      </c>
      <c r="C1138" t="s">
        <v>2695</v>
      </c>
      <c r="D1138" t="s">
        <v>2696</v>
      </c>
      <c r="E1138">
        <v>3945</v>
      </c>
      <c r="F1138" t="s">
        <v>2697</v>
      </c>
      <c r="G1138" t="s">
        <v>2698</v>
      </c>
      <c r="H1138" t="s">
        <v>2699</v>
      </c>
      <c r="J1138" t="s">
        <v>165</v>
      </c>
      <c r="K1138" t="s">
        <v>166</v>
      </c>
    </row>
    <row r="1139" spans="1:11" x14ac:dyDescent="0.25">
      <c r="A1139">
        <v>309261</v>
      </c>
      <c r="B1139" t="s">
        <v>62</v>
      </c>
      <c r="C1139" t="s">
        <v>2700</v>
      </c>
      <c r="D1139" t="s">
        <v>2701</v>
      </c>
      <c r="E1139">
        <v>3932</v>
      </c>
      <c r="F1139" t="s">
        <v>2702</v>
      </c>
      <c r="G1139" t="s">
        <v>2703</v>
      </c>
      <c r="H1139" t="s">
        <v>2704</v>
      </c>
      <c r="J1139" t="s">
        <v>165</v>
      </c>
      <c r="K1139" t="s">
        <v>166</v>
      </c>
    </row>
    <row r="1140" spans="1:11" x14ac:dyDescent="0.25">
      <c r="A1140">
        <v>309301</v>
      </c>
      <c r="B1140" t="s">
        <v>62</v>
      </c>
      <c r="C1140" t="s">
        <v>2705</v>
      </c>
      <c r="D1140" t="s">
        <v>2706</v>
      </c>
      <c r="E1140">
        <v>3874</v>
      </c>
      <c r="F1140" t="s">
        <v>2707</v>
      </c>
      <c r="G1140" t="s">
        <v>2708</v>
      </c>
      <c r="H1140" t="s">
        <v>2709</v>
      </c>
      <c r="J1140" t="s">
        <v>165</v>
      </c>
      <c r="K1140" t="s">
        <v>166</v>
      </c>
    </row>
    <row r="1141" spans="1:11" x14ac:dyDescent="0.25">
      <c r="A1141">
        <v>309331</v>
      </c>
      <c r="B1141" t="s">
        <v>62</v>
      </c>
      <c r="C1141" t="s">
        <v>2710</v>
      </c>
      <c r="D1141" t="s">
        <v>2711</v>
      </c>
      <c r="E1141">
        <v>3863</v>
      </c>
      <c r="F1141" t="s">
        <v>1435</v>
      </c>
      <c r="G1141" t="s">
        <v>2712</v>
      </c>
      <c r="H1141" t="s">
        <v>2713</v>
      </c>
      <c r="J1141" t="s">
        <v>165</v>
      </c>
      <c r="K1141" t="s">
        <v>166</v>
      </c>
    </row>
    <row r="1142" spans="1:11" x14ac:dyDescent="0.25">
      <c r="A1142">
        <v>309391</v>
      </c>
      <c r="B1142" t="s">
        <v>62</v>
      </c>
      <c r="C1142" t="s">
        <v>2714</v>
      </c>
      <c r="D1142" t="s">
        <v>2715</v>
      </c>
      <c r="E1142">
        <v>3943</v>
      </c>
      <c r="F1142" t="s">
        <v>2716</v>
      </c>
      <c r="G1142" t="s">
        <v>2717</v>
      </c>
      <c r="H1142" t="s">
        <v>2718</v>
      </c>
      <c r="J1142" t="s">
        <v>165</v>
      </c>
      <c r="K1142" t="s">
        <v>166</v>
      </c>
    </row>
    <row r="1143" spans="1:11" x14ac:dyDescent="0.25">
      <c r="A1143">
        <v>309401</v>
      </c>
      <c r="B1143" t="s">
        <v>62</v>
      </c>
      <c r="C1143" t="s">
        <v>2719</v>
      </c>
      <c r="D1143" t="s">
        <v>2720</v>
      </c>
      <c r="E1143">
        <v>3971</v>
      </c>
      <c r="F1143" t="s">
        <v>2272</v>
      </c>
      <c r="G1143" t="s">
        <v>2721</v>
      </c>
      <c r="H1143" t="s">
        <v>2722</v>
      </c>
      <c r="J1143" t="s">
        <v>165</v>
      </c>
      <c r="K1143" t="s">
        <v>166</v>
      </c>
    </row>
    <row r="1144" spans="1:11" x14ac:dyDescent="0.25">
      <c r="A1144">
        <v>309451</v>
      </c>
      <c r="B1144" t="s">
        <v>62</v>
      </c>
      <c r="C1144" t="s">
        <v>2723</v>
      </c>
      <c r="D1144" t="s">
        <v>2724</v>
      </c>
      <c r="E1144">
        <v>3961</v>
      </c>
      <c r="F1144" t="s">
        <v>2725</v>
      </c>
      <c r="G1144" t="s">
        <v>2726</v>
      </c>
      <c r="H1144" t="s">
        <v>2727</v>
      </c>
      <c r="J1144" t="s">
        <v>165</v>
      </c>
      <c r="K1144" t="s">
        <v>166</v>
      </c>
    </row>
    <row r="1145" spans="1:11" x14ac:dyDescent="0.25">
      <c r="A1145">
        <v>309461</v>
      </c>
      <c r="B1145" t="s">
        <v>62</v>
      </c>
      <c r="C1145" t="s">
        <v>2728</v>
      </c>
      <c r="D1145" t="s">
        <v>2729</v>
      </c>
      <c r="E1145">
        <v>3970</v>
      </c>
      <c r="F1145" t="s">
        <v>2730</v>
      </c>
      <c r="G1145" t="s">
        <v>2731</v>
      </c>
      <c r="H1145" t="s">
        <v>2732</v>
      </c>
      <c r="J1145" t="s">
        <v>165</v>
      </c>
      <c r="K1145" t="s">
        <v>166</v>
      </c>
    </row>
    <row r="1146" spans="1:11" x14ac:dyDescent="0.25">
      <c r="A1146">
        <v>311011</v>
      </c>
      <c r="B1146" t="s">
        <v>62</v>
      </c>
      <c r="C1146" t="s">
        <v>2733</v>
      </c>
      <c r="D1146" t="s">
        <v>2734</v>
      </c>
      <c r="E1146">
        <v>3591</v>
      </c>
      <c r="F1146" t="s">
        <v>2735</v>
      </c>
      <c r="G1146" t="s">
        <v>2736</v>
      </c>
      <c r="H1146" t="s">
        <v>2737</v>
      </c>
      <c r="J1146" t="s">
        <v>165</v>
      </c>
      <c r="K1146" t="s">
        <v>183</v>
      </c>
    </row>
    <row r="1147" spans="1:11" x14ac:dyDescent="0.25">
      <c r="A1147">
        <v>311051</v>
      </c>
      <c r="B1147" t="s">
        <v>62</v>
      </c>
      <c r="C1147" t="s">
        <v>2738</v>
      </c>
      <c r="D1147" t="s">
        <v>2739</v>
      </c>
      <c r="E1147">
        <v>2095</v>
      </c>
      <c r="F1147" t="s">
        <v>2740</v>
      </c>
      <c r="G1147" t="s">
        <v>2741</v>
      </c>
      <c r="H1147" t="s">
        <v>2742</v>
      </c>
      <c r="J1147" t="s">
        <v>165</v>
      </c>
      <c r="K1147" t="s">
        <v>183</v>
      </c>
    </row>
    <row r="1148" spans="1:11" x14ac:dyDescent="0.25">
      <c r="A1148">
        <v>311061</v>
      </c>
      <c r="B1148" t="s">
        <v>62</v>
      </c>
      <c r="C1148" t="s">
        <v>2743</v>
      </c>
      <c r="D1148" t="s">
        <v>2744</v>
      </c>
      <c r="E1148">
        <v>3730</v>
      </c>
      <c r="F1148" t="s">
        <v>2745</v>
      </c>
      <c r="G1148" t="s">
        <v>2746</v>
      </c>
      <c r="H1148" t="s">
        <v>2747</v>
      </c>
      <c r="J1148" t="s">
        <v>165</v>
      </c>
      <c r="K1148" t="s">
        <v>183</v>
      </c>
    </row>
    <row r="1149" spans="1:11" x14ac:dyDescent="0.25">
      <c r="A1149">
        <v>311091</v>
      </c>
      <c r="B1149" t="s">
        <v>62</v>
      </c>
      <c r="C1149" t="s">
        <v>2748</v>
      </c>
      <c r="D1149" t="s">
        <v>2749</v>
      </c>
      <c r="E1149">
        <v>3571</v>
      </c>
      <c r="F1149" t="s">
        <v>2750</v>
      </c>
      <c r="G1149" t="s">
        <v>2751</v>
      </c>
      <c r="H1149" t="s">
        <v>2752</v>
      </c>
      <c r="J1149" t="s">
        <v>165</v>
      </c>
      <c r="K1149" t="s">
        <v>183</v>
      </c>
    </row>
    <row r="1150" spans="1:11" x14ac:dyDescent="0.25">
      <c r="A1150">
        <v>311101</v>
      </c>
      <c r="B1150" t="s">
        <v>62</v>
      </c>
      <c r="C1150" t="s">
        <v>2753</v>
      </c>
      <c r="D1150" t="s">
        <v>2754</v>
      </c>
      <c r="E1150">
        <v>2093</v>
      </c>
      <c r="F1150" t="s">
        <v>222</v>
      </c>
      <c r="G1150" t="s">
        <v>2755</v>
      </c>
      <c r="H1150" t="s">
        <v>2756</v>
      </c>
      <c r="J1150" t="s">
        <v>165</v>
      </c>
      <c r="K1150" t="s">
        <v>183</v>
      </c>
    </row>
    <row r="1151" spans="1:11" x14ac:dyDescent="0.25">
      <c r="A1151">
        <v>311111</v>
      </c>
      <c r="B1151" t="s">
        <v>62</v>
      </c>
      <c r="C1151" t="s">
        <v>2757</v>
      </c>
      <c r="D1151" t="s">
        <v>185</v>
      </c>
      <c r="E1151">
        <v>3580</v>
      </c>
      <c r="F1151" t="s">
        <v>2758</v>
      </c>
      <c r="G1151" t="s">
        <v>2759</v>
      </c>
      <c r="H1151" t="s">
        <v>2760</v>
      </c>
      <c r="J1151" t="s">
        <v>165</v>
      </c>
      <c r="K1151" t="s">
        <v>183</v>
      </c>
    </row>
    <row r="1152" spans="1:11" x14ac:dyDescent="0.25">
      <c r="A1152">
        <v>311121</v>
      </c>
      <c r="B1152" t="s">
        <v>62</v>
      </c>
      <c r="C1152" t="s">
        <v>2761</v>
      </c>
      <c r="D1152" t="s">
        <v>2762</v>
      </c>
      <c r="E1152">
        <v>3754</v>
      </c>
      <c r="F1152" t="s">
        <v>180</v>
      </c>
      <c r="G1152" t="s">
        <v>2763</v>
      </c>
      <c r="H1152" t="s">
        <v>2764</v>
      </c>
      <c r="J1152" t="s">
        <v>165</v>
      </c>
      <c r="K1152" t="s">
        <v>183</v>
      </c>
    </row>
    <row r="1153" spans="1:11" x14ac:dyDescent="0.25">
      <c r="A1153">
        <v>311131</v>
      </c>
      <c r="B1153" t="s">
        <v>62</v>
      </c>
      <c r="C1153" t="s">
        <v>2765</v>
      </c>
      <c r="D1153" t="s">
        <v>2766</v>
      </c>
      <c r="E1153">
        <v>3763</v>
      </c>
      <c r="F1153" t="s">
        <v>2767</v>
      </c>
      <c r="G1153" t="s">
        <v>2768</v>
      </c>
      <c r="H1153" t="s">
        <v>2769</v>
      </c>
      <c r="J1153" t="s">
        <v>165</v>
      </c>
      <c r="K1153" t="s">
        <v>183</v>
      </c>
    </row>
    <row r="1154" spans="1:11" x14ac:dyDescent="0.25">
      <c r="A1154">
        <v>311151</v>
      </c>
      <c r="B1154" t="s">
        <v>62</v>
      </c>
      <c r="C1154" t="s">
        <v>2770</v>
      </c>
      <c r="D1154" t="s">
        <v>2771</v>
      </c>
      <c r="E1154">
        <v>2091</v>
      </c>
      <c r="F1154" t="s">
        <v>2772</v>
      </c>
      <c r="G1154" t="s">
        <v>2773</v>
      </c>
      <c r="H1154" t="s">
        <v>2774</v>
      </c>
      <c r="J1154" t="s">
        <v>165</v>
      </c>
      <c r="K1154" t="s">
        <v>183</v>
      </c>
    </row>
    <row r="1155" spans="1:11" x14ac:dyDescent="0.25">
      <c r="A1155">
        <v>311181</v>
      </c>
      <c r="B1155" t="s">
        <v>62</v>
      </c>
      <c r="C1155" t="s">
        <v>2775</v>
      </c>
      <c r="D1155" t="s">
        <v>2776</v>
      </c>
      <c r="E1155">
        <v>3753</v>
      </c>
      <c r="F1155" t="s">
        <v>2777</v>
      </c>
      <c r="G1155" t="s">
        <v>2778</v>
      </c>
      <c r="H1155" t="s">
        <v>2779</v>
      </c>
      <c r="J1155" t="s">
        <v>165</v>
      </c>
      <c r="K1155" t="s">
        <v>183</v>
      </c>
    </row>
    <row r="1156" spans="1:11" x14ac:dyDescent="0.25">
      <c r="A1156">
        <v>311191</v>
      </c>
      <c r="B1156" t="s">
        <v>62</v>
      </c>
      <c r="C1156" t="s">
        <v>2780</v>
      </c>
      <c r="D1156" t="s">
        <v>2781</v>
      </c>
      <c r="E1156">
        <v>3713</v>
      </c>
      <c r="F1156" t="s">
        <v>2782</v>
      </c>
      <c r="G1156" t="s">
        <v>2783</v>
      </c>
      <c r="H1156" t="s">
        <v>2784</v>
      </c>
      <c r="J1156" t="s">
        <v>165</v>
      </c>
      <c r="K1156" t="s">
        <v>183</v>
      </c>
    </row>
    <row r="1157" spans="1:11" x14ac:dyDescent="0.25">
      <c r="A1157">
        <v>311211</v>
      </c>
      <c r="B1157" t="s">
        <v>62</v>
      </c>
      <c r="C1157" t="s">
        <v>2785</v>
      </c>
      <c r="D1157" t="s">
        <v>2786</v>
      </c>
      <c r="E1157">
        <v>3592</v>
      </c>
      <c r="F1157" t="s">
        <v>2787</v>
      </c>
      <c r="G1157" t="s">
        <v>2788</v>
      </c>
      <c r="H1157" t="s">
        <v>2789</v>
      </c>
      <c r="J1157" t="s">
        <v>165</v>
      </c>
      <c r="K1157" t="s">
        <v>183</v>
      </c>
    </row>
    <row r="1158" spans="1:11" x14ac:dyDescent="0.25">
      <c r="A1158">
        <v>311221</v>
      </c>
      <c r="B1158" t="s">
        <v>62</v>
      </c>
      <c r="C1158" t="s">
        <v>2790</v>
      </c>
      <c r="D1158" t="s">
        <v>2791</v>
      </c>
      <c r="E1158">
        <v>3743</v>
      </c>
      <c r="F1158" t="s">
        <v>272</v>
      </c>
      <c r="G1158" t="s">
        <v>2792</v>
      </c>
      <c r="H1158" t="s">
        <v>2793</v>
      </c>
      <c r="J1158" t="s">
        <v>165</v>
      </c>
      <c r="K1158" t="s">
        <v>183</v>
      </c>
    </row>
    <row r="1159" spans="1:11" x14ac:dyDescent="0.25">
      <c r="A1159">
        <v>311261</v>
      </c>
      <c r="B1159" t="s">
        <v>62</v>
      </c>
      <c r="C1159" t="s">
        <v>2794</v>
      </c>
      <c r="D1159" t="s">
        <v>2795</v>
      </c>
      <c r="E1159">
        <v>3751</v>
      </c>
      <c r="F1159" t="s">
        <v>2796</v>
      </c>
      <c r="G1159" t="s">
        <v>2797</v>
      </c>
      <c r="H1159" t="s">
        <v>2798</v>
      </c>
      <c r="J1159" t="s">
        <v>165</v>
      </c>
      <c r="K1159" t="s">
        <v>183</v>
      </c>
    </row>
    <row r="1160" spans="1:11" x14ac:dyDescent="0.25">
      <c r="A1160">
        <v>311271</v>
      </c>
      <c r="B1160" t="s">
        <v>62</v>
      </c>
      <c r="C1160" t="s">
        <v>2799</v>
      </c>
      <c r="D1160" t="s">
        <v>2800</v>
      </c>
      <c r="E1160">
        <v>3580</v>
      </c>
      <c r="F1160" t="s">
        <v>2801</v>
      </c>
      <c r="G1160" t="s">
        <v>2802</v>
      </c>
      <c r="H1160" t="s">
        <v>2803</v>
      </c>
      <c r="J1160" t="s">
        <v>165</v>
      </c>
      <c r="K1160" t="s">
        <v>183</v>
      </c>
    </row>
    <row r="1161" spans="1:11" x14ac:dyDescent="0.25">
      <c r="A1161">
        <v>311291</v>
      </c>
      <c r="B1161" t="s">
        <v>62</v>
      </c>
      <c r="C1161" t="s">
        <v>2804</v>
      </c>
      <c r="D1161" t="s">
        <v>2805</v>
      </c>
      <c r="E1161">
        <v>3722</v>
      </c>
      <c r="F1161" t="s">
        <v>2806</v>
      </c>
      <c r="G1161" t="s">
        <v>2807</v>
      </c>
      <c r="H1161" t="s">
        <v>2808</v>
      </c>
      <c r="J1161" t="s">
        <v>165</v>
      </c>
      <c r="K1161" t="s">
        <v>183</v>
      </c>
    </row>
    <row r="1162" spans="1:11" x14ac:dyDescent="0.25">
      <c r="A1162">
        <v>311311</v>
      </c>
      <c r="B1162" t="s">
        <v>62</v>
      </c>
      <c r="C1162" t="s">
        <v>2809</v>
      </c>
      <c r="D1162" t="s">
        <v>2810</v>
      </c>
      <c r="E1162">
        <v>2084</v>
      </c>
      <c r="F1162" t="s">
        <v>2811</v>
      </c>
      <c r="G1162" t="s">
        <v>2812</v>
      </c>
      <c r="H1162" t="s">
        <v>2813</v>
      </c>
      <c r="J1162" t="s">
        <v>165</v>
      </c>
      <c r="K1162" t="s">
        <v>183</v>
      </c>
    </row>
    <row r="1163" spans="1:11" x14ac:dyDescent="0.25">
      <c r="A1163">
        <v>313011</v>
      </c>
      <c r="B1163" t="s">
        <v>62</v>
      </c>
      <c r="C1163" t="s">
        <v>2814</v>
      </c>
      <c r="D1163" t="s">
        <v>2815</v>
      </c>
      <c r="E1163">
        <v>3641</v>
      </c>
      <c r="F1163" t="s">
        <v>1618</v>
      </c>
      <c r="G1163" t="s">
        <v>2816</v>
      </c>
      <c r="H1163" t="s">
        <v>2817</v>
      </c>
      <c r="J1163" t="s">
        <v>165</v>
      </c>
      <c r="K1163" t="s">
        <v>214</v>
      </c>
    </row>
    <row r="1164" spans="1:11" x14ac:dyDescent="0.25">
      <c r="A1164">
        <v>313021</v>
      </c>
      <c r="B1164" t="s">
        <v>62</v>
      </c>
      <c r="C1164" t="s">
        <v>2818</v>
      </c>
      <c r="D1164" t="s">
        <v>2819</v>
      </c>
      <c r="E1164">
        <v>3613</v>
      </c>
      <c r="F1164" t="s">
        <v>2725</v>
      </c>
      <c r="G1164" t="s">
        <v>2820</v>
      </c>
      <c r="H1164" t="s">
        <v>2821</v>
      </c>
      <c r="J1164" t="s">
        <v>165</v>
      </c>
      <c r="K1164" t="s">
        <v>214</v>
      </c>
    </row>
    <row r="1165" spans="1:11" x14ac:dyDescent="0.25">
      <c r="A1165">
        <v>313041</v>
      </c>
      <c r="B1165" t="s">
        <v>62</v>
      </c>
      <c r="C1165" t="s">
        <v>2822</v>
      </c>
      <c r="D1165" t="s">
        <v>2823</v>
      </c>
      <c r="E1165">
        <v>3494</v>
      </c>
      <c r="F1165" t="s">
        <v>2824</v>
      </c>
      <c r="G1165" t="s">
        <v>2825</v>
      </c>
      <c r="H1165" t="s">
        <v>2826</v>
      </c>
      <c r="J1165" t="s">
        <v>165</v>
      </c>
      <c r="K1165" t="s">
        <v>214</v>
      </c>
    </row>
    <row r="1166" spans="1:11" x14ac:dyDescent="0.25">
      <c r="A1166">
        <v>313071</v>
      </c>
      <c r="B1166" t="s">
        <v>62</v>
      </c>
      <c r="C1166" t="s">
        <v>2827</v>
      </c>
      <c r="D1166" t="s">
        <v>2828</v>
      </c>
      <c r="E1166">
        <v>3552</v>
      </c>
      <c r="F1166" t="s">
        <v>2829</v>
      </c>
      <c r="G1166" t="s">
        <v>2830</v>
      </c>
      <c r="H1166" t="s">
        <v>2831</v>
      </c>
      <c r="J1166" t="s">
        <v>165</v>
      </c>
      <c r="K1166" t="s">
        <v>214</v>
      </c>
    </row>
    <row r="1167" spans="1:11" x14ac:dyDescent="0.25">
      <c r="A1167">
        <v>313081</v>
      </c>
      <c r="B1167" t="s">
        <v>62</v>
      </c>
      <c r="C1167" t="s">
        <v>2832</v>
      </c>
      <c r="D1167" t="s">
        <v>2833</v>
      </c>
      <c r="E1167">
        <v>3601</v>
      </c>
      <c r="F1167" t="s">
        <v>578</v>
      </c>
      <c r="G1167" t="s">
        <v>2834</v>
      </c>
      <c r="H1167" t="s">
        <v>2835</v>
      </c>
      <c r="J1167" t="s">
        <v>165</v>
      </c>
      <c r="K1167" t="s">
        <v>214</v>
      </c>
    </row>
    <row r="1168" spans="1:11" x14ac:dyDescent="0.25">
      <c r="A1168">
        <v>313131</v>
      </c>
      <c r="B1168" t="s">
        <v>62</v>
      </c>
      <c r="C1168" t="s">
        <v>2836</v>
      </c>
      <c r="D1168" t="s">
        <v>2837</v>
      </c>
      <c r="E1168">
        <v>3492</v>
      </c>
      <c r="F1168" t="s">
        <v>1760</v>
      </c>
      <c r="G1168" t="s">
        <v>2838</v>
      </c>
      <c r="H1168" t="s">
        <v>2839</v>
      </c>
      <c r="J1168" t="s">
        <v>165</v>
      </c>
      <c r="K1168" t="s">
        <v>214</v>
      </c>
    </row>
    <row r="1169" spans="1:11" x14ac:dyDescent="0.25">
      <c r="A1169">
        <v>313161</v>
      </c>
      <c r="B1169" t="s">
        <v>62</v>
      </c>
      <c r="C1169" t="s">
        <v>2840</v>
      </c>
      <c r="D1169" t="s">
        <v>2841</v>
      </c>
      <c r="E1169">
        <v>3511</v>
      </c>
      <c r="F1169" t="s">
        <v>2842</v>
      </c>
      <c r="G1169" t="s">
        <v>2843</v>
      </c>
      <c r="H1169" t="s">
        <v>2844</v>
      </c>
      <c r="J1169" t="s">
        <v>165</v>
      </c>
      <c r="K1169" t="s">
        <v>214</v>
      </c>
    </row>
    <row r="1170" spans="1:11" x14ac:dyDescent="0.25">
      <c r="A1170">
        <v>313181</v>
      </c>
      <c r="B1170" t="s">
        <v>62</v>
      </c>
      <c r="C1170" t="s">
        <v>2845</v>
      </c>
      <c r="D1170" t="s">
        <v>2846</v>
      </c>
      <c r="E1170">
        <v>3542</v>
      </c>
      <c r="F1170" t="s">
        <v>2847</v>
      </c>
      <c r="G1170" t="s">
        <v>2848</v>
      </c>
      <c r="H1170" t="s">
        <v>2849</v>
      </c>
      <c r="J1170" t="s">
        <v>165</v>
      </c>
      <c r="K1170" t="s">
        <v>214</v>
      </c>
    </row>
    <row r="1171" spans="1:11" x14ac:dyDescent="0.25">
      <c r="A1171">
        <v>313221</v>
      </c>
      <c r="B1171" t="s">
        <v>62</v>
      </c>
      <c r="C1171" t="s">
        <v>2850</v>
      </c>
      <c r="D1171" t="s">
        <v>2851</v>
      </c>
      <c r="E1171">
        <v>3493</v>
      </c>
      <c r="F1171" t="s">
        <v>2852</v>
      </c>
      <c r="G1171" t="s">
        <v>2853</v>
      </c>
      <c r="H1171" t="s">
        <v>2854</v>
      </c>
      <c r="J1171" t="s">
        <v>165</v>
      </c>
      <c r="K1171" t="s">
        <v>214</v>
      </c>
    </row>
    <row r="1172" spans="1:11" x14ac:dyDescent="0.25">
      <c r="A1172">
        <v>313231</v>
      </c>
      <c r="B1172" t="s">
        <v>62</v>
      </c>
      <c r="C1172" t="s">
        <v>2855</v>
      </c>
      <c r="D1172" t="s">
        <v>2856</v>
      </c>
      <c r="E1172">
        <v>3485</v>
      </c>
      <c r="F1172" t="s">
        <v>2857</v>
      </c>
      <c r="G1172" t="s">
        <v>2858</v>
      </c>
      <c r="H1172" t="s">
        <v>2859</v>
      </c>
      <c r="J1172" t="s">
        <v>165</v>
      </c>
      <c r="K1172" t="s">
        <v>214</v>
      </c>
    </row>
    <row r="1173" spans="1:11" x14ac:dyDescent="0.25">
      <c r="A1173">
        <v>313261</v>
      </c>
      <c r="B1173" t="s">
        <v>62</v>
      </c>
      <c r="C1173" t="s">
        <v>2860</v>
      </c>
      <c r="D1173" t="s">
        <v>2861</v>
      </c>
      <c r="E1173">
        <v>3543</v>
      </c>
      <c r="F1173" t="s">
        <v>1275</v>
      </c>
      <c r="G1173" t="s">
        <v>2862</v>
      </c>
      <c r="H1173" t="s">
        <v>2863</v>
      </c>
      <c r="J1173" t="s">
        <v>165</v>
      </c>
      <c r="K1173" t="s">
        <v>214</v>
      </c>
    </row>
    <row r="1174" spans="1:11" x14ac:dyDescent="0.25">
      <c r="A1174">
        <v>313281</v>
      </c>
      <c r="B1174" t="s">
        <v>62</v>
      </c>
      <c r="C1174" t="s">
        <v>2864</v>
      </c>
      <c r="D1174" t="s">
        <v>2865</v>
      </c>
      <c r="E1174">
        <v>3550</v>
      </c>
      <c r="F1174" t="s">
        <v>2866</v>
      </c>
      <c r="G1174" t="s">
        <v>2867</v>
      </c>
      <c r="H1174" t="s">
        <v>2868</v>
      </c>
      <c r="J1174" t="s">
        <v>165</v>
      </c>
      <c r="K1174" t="s">
        <v>214</v>
      </c>
    </row>
    <row r="1175" spans="1:11" x14ac:dyDescent="0.25">
      <c r="A1175">
        <v>313291</v>
      </c>
      <c r="B1175" t="s">
        <v>62</v>
      </c>
      <c r="C1175" t="s">
        <v>2869</v>
      </c>
      <c r="D1175" t="s">
        <v>2870</v>
      </c>
      <c r="E1175">
        <v>3552</v>
      </c>
      <c r="F1175" t="s">
        <v>2871</v>
      </c>
      <c r="G1175" t="s">
        <v>2872</v>
      </c>
      <c r="H1175" t="s">
        <v>2873</v>
      </c>
      <c r="J1175" t="s">
        <v>165</v>
      </c>
      <c r="K1175" t="s">
        <v>214</v>
      </c>
    </row>
    <row r="1176" spans="1:11" x14ac:dyDescent="0.25">
      <c r="A1176">
        <v>313301</v>
      </c>
      <c r="B1176" t="s">
        <v>62</v>
      </c>
      <c r="C1176" t="s">
        <v>2874</v>
      </c>
      <c r="D1176" t="s">
        <v>2875</v>
      </c>
      <c r="E1176">
        <v>3522</v>
      </c>
      <c r="F1176" t="s">
        <v>364</v>
      </c>
      <c r="G1176" t="s">
        <v>2876</v>
      </c>
      <c r="H1176" t="s">
        <v>2877</v>
      </c>
      <c r="J1176" t="s">
        <v>165</v>
      </c>
      <c r="K1176" t="s">
        <v>214</v>
      </c>
    </row>
    <row r="1177" spans="1:11" x14ac:dyDescent="0.25">
      <c r="A1177">
        <v>313321</v>
      </c>
      <c r="B1177" t="s">
        <v>62</v>
      </c>
      <c r="C1177" t="s">
        <v>2878</v>
      </c>
      <c r="D1177" t="s">
        <v>2879</v>
      </c>
      <c r="E1177">
        <v>3643</v>
      </c>
      <c r="F1177" t="s">
        <v>724</v>
      </c>
      <c r="G1177" t="s">
        <v>2880</v>
      </c>
      <c r="H1177" t="s">
        <v>2881</v>
      </c>
      <c r="J1177" t="s">
        <v>165</v>
      </c>
      <c r="K1177" t="s">
        <v>214</v>
      </c>
    </row>
    <row r="1178" spans="1:11" x14ac:dyDescent="0.25">
      <c r="A1178">
        <v>313331</v>
      </c>
      <c r="B1178" t="s">
        <v>62</v>
      </c>
      <c r="C1178" t="s">
        <v>2882</v>
      </c>
      <c r="D1178" t="s">
        <v>2883</v>
      </c>
      <c r="E1178">
        <v>3512</v>
      </c>
      <c r="F1178" t="s">
        <v>2884</v>
      </c>
      <c r="G1178" t="s">
        <v>2885</v>
      </c>
      <c r="H1178" t="s">
        <v>2886</v>
      </c>
      <c r="J1178" t="s">
        <v>165</v>
      </c>
      <c r="K1178" t="s">
        <v>214</v>
      </c>
    </row>
    <row r="1179" spans="1:11" x14ac:dyDescent="0.25">
      <c r="A1179">
        <v>313391</v>
      </c>
      <c r="B1179" t="s">
        <v>62</v>
      </c>
      <c r="C1179" t="s">
        <v>2887</v>
      </c>
      <c r="D1179" t="s">
        <v>2888</v>
      </c>
      <c r="E1179">
        <v>3508</v>
      </c>
      <c r="F1179" t="s">
        <v>2889</v>
      </c>
      <c r="G1179" t="s">
        <v>2890</v>
      </c>
      <c r="H1179" t="s">
        <v>2891</v>
      </c>
      <c r="J1179" t="s">
        <v>165</v>
      </c>
      <c r="K1179" t="s">
        <v>214</v>
      </c>
    </row>
    <row r="1180" spans="1:11" x14ac:dyDescent="0.25">
      <c r="A1180">
        <v>313421</v>
      </c>
      <c r="B1180" t="s">
        <v>62</v>
      </c>
      <c r="C1180" t="s">
        <v>2892</v>
      </c>
      <c r="D1180" t="s">
        <v>2893</v>
      </c>
      <c r="E1180">
        <v>3532</v>
      </c>
      <c r="F1180" t="s">
        <v>2894</v>
      </c>
      <c r="G1180" t="s">
        <v>2895</v>
      </c>
      <c r="H1180" t="s">
        <v>2896</v>
      </c>
      <c r="J1180" t="s">
        <v>165</v>
      </c>
      <c r="K1180" t="s">
        <v>214</v>
      </c>
    </row>
    <row r="1181" spans="1:11" x14ac:dyDescent="0.25">
      <c r="A1181">
        <v>313431</v>
      </c>
      <c r="B1181" t="s">
        <v>62</v>
      </c>
      <c r="C1181" t="s">
        <v>2897</v>
      </c>
      <c r="D1181" t="s">
        <v>2898</v>
      </c>
      <c r="E1181">
        <v>3495</v>
      </c>
      <c r="F1181" t="s">
        <v>2899</v>
      </c>
      <c r="G1181" t="s">
        <v>2900</v>
      </c>
      <c r="H1181" t="s">
        <v>2901</v>
      </c>
      <c r="J1181" t="s">
        <v>165</v>
      </c>
      <c r="K1181" t="s">
        <v>214</v>
      </c>
    </row>
    <row r="1182" spans="1:11" x14ac:dyDescent="0.25">
      <c r="A1182">
        <v>313441</v>
      </c>
      <c r="B1182" t="s">
        <v>62</v>
      </c>
      <c r="C1182" t="s">
        <v>2902</v>
      </c>
      <c r="D1182" t="s">
        <v>2903</v>
      </c>
      <c r="E1182">
        <v>3621</v>
      </c>
      <c r="F1182" t="s">
        <v>2904</v>
      </c>
      <c r="G1182" t="s">
        <v>2905</v>
      </c>
      <c r="H1182" t="s">
        <v>2906</v>
      </c>
      <c r="J1182" t="s">
        <v>165</v>
      </c>
      <c r="K1182" t="s">
        <v>214</v>
      </c>
    </row>
    <row r="1183" spans="1:11" x14ac:dyDescent="0.25">
      <c r="A1183">
        <v>313451</v>
      </c>
      <c r="B1183" t="s">
        <v>62</v>
      </c>
      <c r="C1183" t="s">
        <v>2907</v>
      </c>
      <c r="D1183" t="s">
        <v>2908</v>
      </c>
      <c r="E1183">
        <v>3611</v>
      </c>
      <c r="F1183" t="s">
        <v>2909</v>
      </c>
      <c r="G1183" t="s">
        <v>2910</v>
      </c>
      <c r="H1183" t="s">
        <v>2911</v>
      </c>
      <c r="J1183" t="s">
        <v>165</v>
      </c>
      <c r="K1183" t="s">
        <v>214</v>
      </c>
    </row>
    <row r="1184" spans="1:11" x14ac:dyDescent="0.25">
      <c r="A1184">
        <v>313461</v>
      </c>
      <c r="B1184" t="s">
        <v>62</v>
      </c>
      <c r="C1184" t="s">
        <v>2912</v>
      </c>
      <c r="D1184" t="s">
        <v>2913</v>
      </c>
      <c r="E1184">
        <v>3572</v>
      </c>
      <c r="F1184" t="s">
        <v>2914</v>
      </c>
      <c r="G1184" t="s">
        <v>2915</v>
      </c>
      <c r="H1184" t="s">
        <v>2916</v>
      </c>
      <c r="J1184" t="s">
        <v>165</v>
      </c>
      <c r="K1184" t="s">
        <v>214</v>
      </c>
    </row>
    <row r="1185" spans="1:11" x14ac:dyDescent="0.25">
      <c r="A1185">
        <v>313471</v>
      </c>
      <c r="B1185" t="s">
        <v>62</v>
      </c>
      <c r="C1185" t="s">
        <v>2917</v>
      </c>
      <c r="D1185" t="s">
        <v>2918</v>
      </c>
      <c r="E1185">
        <v>3553</v>
      </c>
      <c r="F1185" t="s">
        <v>435</v>
      </c>
      <c r="G1185" t="s">
        <v>437</v>
      </c>
      <c r="H1185" t="s">
        <v>2919</v>
      </c>
      <c r="J1185" t="s">
        <v>165</v>
      </c>
      <c r="K1185" t="s">
        <v>214</v>
      </c>
    </row>
    <row r="1186" spans="1:11" x14ac:dyDescent="0.25">
      <c r="A1186">
        <v>313481</v>
      </c>
      <c r="B1186" t="s">
        <v>62</v>
      </c>
      <c r="C1186" t="s">
        <v>2920</v>
      </c>
      <c r="D1186" t="s">
        <v>2921</v>
      </c>
      <c r="E1186">
        <v>3562</v>
      </c>
      <c r="F1186" t="s">
        <v>2922</v>
      </c>
      <c r="G1186" t="s">
        <v>2923</v>
      </c>
      <c r="H1186" t="s">
        <v>2924</v>
      </c>
      <c r="J1186" t="s">
        <v>165</v>
      </c>
      <c r="K1186" t="s">
        <v>214</v>
      </c>
    </row>
    <row r="1187" spans="1:11" x14ac:dyDescent="0.25">
      <c r="A1187">
        <v>313491</v>
      </c>
      <c r="B1187" t="s">
        <v>62</v>
      </c>
      <c r="C1187" t="s">
        <v>2925</v>
      </c>
      <c r="D1187" t="s">
        <v>2926</v>
      </c>
      <c r="E1187">
        <v>3541</v>
      </c>
      <c r="F1187" t="s">
        <v>2927</v>
      </c>
      <c r="G1187" t="s">
        <v>2928</v>
      </c>
      <c r="H1187" t="s">
        <v>2929</v>
      </c>
      <c r="J1187" t="s">
        <v>165</v>
      </c>
      <c r="K1187" t="s">
        <v>214</v>
      </c>
    </row>
    <row r="1188" spans="1:11" x14ac:dyDescent="0.25">
      <c r="A1188">
        <v>313501</v>
      </c>
      <c r="B1188" t="s">
        <v>62</v>
      </c>
      <c r="C1188" t="s">
        <v>2930</v>
      </c>
      <c r="D1188" t="s">
        <v>2931</v>
      </c>
      <c r="E1188">
        <v>3620</v>
      </c>
      <c r="F1188" t="s">
        <v>2932</v>
      </c>
      <c r="G1188" t="s">
        <v>2933</v>
      </c>
      <c r="H1188" t="s">
        <v>2934</v>
      </c>
      <c r="J1188" t="s">
        <v>165</v>
      </c>
      <c r="K1188" t="s">
        <v>214</v>
      </c>
    </row>
    <row r="1189" spans="1:11" x14ac:dyDescent="0.25">
      <c r="A1189">
        <v>313521</v>
      </c>
      <c r="B1189" t="s">
        <v>62</v>
      </c>
      <c r="C1189" t="s">
        <v>2935</v>
      </c>
      <c r="D1189" t="s">
        <v>2936</v>
      </c>
      <c r="E1189">
        <v>3491</v>
      </c>
      <c r="F1189" t="s">
        <v>1526</v>
      </c>
      <c r="G1189" t="s">
        <v>2937</v>
      </c>
      <c r="H1189" t="s">
        <v>2938</v>
      </c>
      <c r="J1189" t="s">
        <v>165</v>
      </c>
      <c r="K1189" t="s">
        <v>214</v>
      </c>
    </row>
    <row r="1190" spans="1:11" x14ac:dyDescent="0.25">
      <c r="A1190">
        <v>313581</v>
      </c>
      <c r="B1190" t="s">
        <v>62</v>
      </c>
      <c r="C1190" t="s">
        <v>2939</v>
      </c>
      <c r="D1190" t="s">
        <v>2940</v>
      </c>
      <c r="E1190">
        <v>3610</v>
      </c>
      <c r="F1190" t="s">
        <v>2941</v>
      </c>
      <c r="G1190" t="s">
        <v>2942</v>
      </c>
      <c r="H1190" t="s">
        <v>2943</v>
      </c>
      <c r="J1190" t="s">
        <v>165</v>
      </c>
      <c r="K1190" t="s">
        <v>214</v>
      </c>
    </row>
    <row r="1191" spans="1:11" x14ac:dyDescent="0.25">
      <c r="A1191">
        <v>322011</v>
      </c>
      <c r="B1191" t="s">
        <v>62</v>
      </c>
      <c r="C1191" t="s">
        <v>2944</v>
      </c>
      <c r="D1191" t="s">
        <v>2945</v>
      </c>
      <c r="E1191">
        <v>3814</v>
      </c>
      <c r="F1191" t="s">
        <v>2946</v>
      </c>
      <c r="G1191" t="s">
        <v>2947</v>
      </c>
      <c r="H1191" t="s">
        <v>2948</v>
      </c>
      <c r="J1191" t="s">
        <v>165</v>
      </c>
      <c r="K1191" t="s">
        <v>345</v>
      </c>
    </row>
    <row r="1192" spans="1:11" x14ac:dyDescent="0.25">
      <c r="A1192">
        <v>322041</v>
      </c>
      <c r="B1192" t="s">
        <v>62</v>
      </c>
      <c r="C1192" t="s">
        <v>2949</v>
      </c>
      <c r="D1192" t="s">
        <v>2649</v>
      </c>
      <c r="E1192">
        <v>3813</v>
      </c>
      <c r="F1192" t="s">
        <v>2950</v>
      </c>
      <c r="G1192" t="s">
        <v>2951</v>
      </c>
      <c r="H1192" t="s">
        <v>2952</v>
      </c>
      <c r="J1192" t="s">
        <v>165</v>
      </c>
      <c r="K1192" t="s">
        <v>345</v>
      </c>
    </row>
    <row r="1193" spans="1:11" x14ac:dyDescent="0.25">
      <c r="A1193">
        <v>322081</v>
      </c>
      <c r="B1193" t="s">
        <v>62</v>
      </c>
      <c r="C1193" t="s">
        <v>2953</v>
      </c>
      <c r="D1193" t="s">
        <v>2954</v>
      </c>
      <c r="E1193">
        <v>3852</v>
      </c>
      <c r="F1193" t="s">
        <v>2955</v>
      </c>
      <c r="G1193" t="s">
        <v>2956</v>
      </c>
      <c r="H1193" t="s">
        <v>2957</v>
      </c>
      <c r="J1193" t="s">
        <v>165</v>
      </c>
      <c r="K1193" t="s">
        <v>345</v>
      </c>
    </row>
    <row r="1194" spans="1:11" x14ac:dyDescent="0.25">
      <c r="A1194">
        <v>322101</v>
      </c>
      <c r="B1194" t="s">
        <v>62</v>
      </c>
      <c r="C1194" t="s">
        <v>2958</v>
      </c>
      <c r="D1194" t="s">
        <v>2959</v>
      </c>
      <c r="E1194">
        <v>3812</v>
      </c>
      <c r="F1194" t="s">
        <v>540</v>
      </c>
      <c r="G1194" t="s">
        <v>2960</v>
      </c>
      <c r="H1194" t="s">
        <v>2961</v>
      </c>
      <c r="J1194" t="s">
        <v>165</v>
      </c>
      <c r="K1194" t="s">
        <v>345</v>
      </c>
    </row>
    <row r="1195" spans="1:11" x14ac:dyDescent="0.25">
      <c r="A1195">
        <v>322141</v>
      </c>
      <c r="B1195" t="s">
        <v>62</v>
      </c>
      <c r="C1195" t="s">
        <v>2962</v>
      </c>
      <c r="D1195" t="s">
        <v>2963</v>
      </c>
      <c r="E1195">
        <v>3822</v>
      </c>
      <c r="F1195" t="s">
        <v>2964</v>
      </c>
      <c r="G1195" t="s">
        <v>2965</v>
      </c>
      <c r="H1195" t="s">
        <v>2966</v>
      </c>
      <c r="J1195" t="s">
        <v>165</v>
      </c>
      <c r="K1195" t="s">
        <v>345</v>
      </c>
    </row>
    <row r="1196" spans="1:11" x14ac:dyDescent="0.25">
      <c r="A1196">
        <v>322151</v>
      </c>
      <c r="B1196" t="s">
        <v>62</v>
      </c>
      <c r="C1196" t="s">
        <v>2967</v>
      </c>
      <c r="D1196" t="s">
        <v>2968</v>
      </c>
      <c r="E1196">
        <v>3851</v>
      </c>
      <c r="F1196" t="s">
        <v>2969</v>
      </c>
      <c r="G1196" t="s">
        <v>2970</v>
      </c>
      <c r="H1196" t="s">
        <v>2971</v>
      </c>
      <c r="J1196" t="s">
        <v>165</v>
      </c>
      <c r="K1196" t="s">
        <v>345</v>
      </c>
    </row>
    <row r="1197" spans="1:11" x14ac:dyDescent="0.25">
      <c r="A1197">
        <v>322181</v>
      </c>
      <c r="B1197" t="s">
        <v>62</v>
      </c>
      <c r="C1197" t="s">
        <v>2972</v>
      </c>
      <c r="D1197" t="s">
        <v>2973</v>
      </c>
      <c r="E1197">
        <v>3834</v>
      </c>
      <c r="F1197" t="s">
        <v>1526</v>
      </c>
      <c r="G1197" t="s">
        <v>2974</v>
      </c>
      <c r="H1197" t="s">
        <v>2975</v>
      </c>
      <c r="J1197" t="s">
        <v>165</v>
      </c>
      <c r="K1197" t="s">
        <v>345</v>
      </c>
    </row>
    <row r="1198" spans="1:11" x14ac:dyDescent="0.25">
      <c r="A1198">
        <v>322201</v>
      </c>
      <c r="B1198" t="s">
        <v>62</v>
      </c>
      <c r="C1198" t="s">
        <v>2976</v>
      </c>
      <c r="D1198" t="s">
        <v>2977</v>
      </c>
      <c r="E1198">
        <v>3820</v>
      </c>
      <c r="F1198" t="s">
        <v>2978</v>
      </c>
      <c r="G1198" t="s">
        <v>2979</v>
      </c>
      <c r="H1198" t="s">
        <v>2980</v>
      </c>
      <c r="J1198" t="s">
        <v>165</v>
      </c>
      <c r="K1198" t="s">
        <v>345</v>
      </c>
    </row>
    <row r="1199" spans="1:11" x14ac:dyDescent="0.25">
      <c r="A1199">
        <v>322211</v>
      </c>
      <c r="B1199" t="s">
        <v>62</v>
      </c>
      <c r="C1199" t="s">
        <v>2981</v>
      </c>
      <c r="D1199" t="s">
        <v>2982</v>
      </c>
      <c r="E1199">
        <v>3842</v>
      </c>
      <c r="F1199" t="s">
        <v>1299</v>
      </c>
      <c r="G1199" t="s">
        <v>2983</v>
      </c>
      <c r="H1199" t="s">
        <v>2984</v>
      </c>
      <c r="J1199" t="s">
        <v>165</v>
      </c>
      <c r="K1199" t="s">
        <v>345</v>
      </c>
    </row>
    <row r="1200" spans="1:11" x14ac:dyDescent="0.25">
      <c r="A1200">
        <v>322221</v>
      </c>
      <c r="B1200" t="s">
        <v>62</v>
      </c>
      <c r="C1200" t="s">
        <v>2985</v>
      </c>
      <c r="D1200" t="s">
        <v>2986</v>
      </c>
      <c r="E1200">
        <v>3902</v>
      </c>
      <c r="F1200" t="s">
        <v>2987</v>
      </c>
      <c r="G1200" t="s">
        <v>2988</v>
      </c>
      <c r="H1200" t="s">
        <v>2989</v>
      </c>
      <c r="J1200" t="s">
        <v>165</v>
      </c>
      <c r="K1200" t="s">
        <v>345</v>
      </c>
    </row>
    <row r="1201" spans="1:11" x14ac:dyDescent="0.25">
      <c r="A1201">
        <v>322231</v>
      </c>
      <c r="B1201" t="s">
        <v>62</v>
      </c>
      <c r="C1201" t="s">
        <v>2990</v>
      </c>
      <c r="D1201" t="s">
        <v>2991</v>
      </c>
      <c r="E1201">
        <v>3830</v>
      </c>
      <c r="F1201" t="s">
        <v>2992</v>
      </c>
      <c r="G1201" t="s">
        <v>2993</v>
      </c>
      <c r="H1201" t="s">
        <v>2994</v>
      </c>
      <c r="J1201" t="s">
        <v>165</v>
      </c>
      <c r="K1201" t="s">
        <v>345</v>
      </c>
    </row>
    <row r="1202" spans="1:11" x14ac:dyDescent="0.25">
      <c r="A1202">
        <v>322241</v>
      </c>
      <c r="B1202" t="s">
        <v>62</v>
      </c>
      <c r="C1202" t="s">
        <v>2995</v>
      </c>
      <c r="D1202" t="s">
        <v>2996</v>
      </c>
      <c r="E1202">
        <v>3844</v>
      </c>
      <c r="F1202" t="s">
        <v>880</v>
      </c>
      <c r="G1202" t="s">
        <v>2997</v>
      </c>
      <c r="H1202" t="s">
        <v>2998</v>
      </c>
      <c r="J1202" t="s">
        <v>165</v>
      </c>
      <c r="K1202" t="s">
        <v>345</v>
      </c>
    </row>
    <row r="1203" spans="1:11" x14ac:dyDescent="0.25">
      <c r="A1203">
        <v>322261</v>
      </c>
      <c r="B1203" t="s">
        <v>62</v>
      </c>
      <c r="C1203" t="s">
        <v>2999</v>
      </c>
      <c r="D1203" t="s">
        <v>3000</v>
      </c>
      <c r="E1203">
        <v>3841</v>
      </c>
      <c r="F1203" t="s">
        <v>3001</v>
      </c>
      <c r="G1203" t="s">
        <v>3002</v>
      </c>
      <c r="H1203" t="s">
        <v>3003</v>
      </c>
      <c r="J1203" t="s">
        <v>165</v>
      </c>
      <c r="K1203" t="s">
        <v>345</v>
      </c>
    </row>
    <row r="1204" spans="1:11" x14ac:dyDescent="0.25">
      <c r="A1204">
        <v>325011</v>
      </c>
      <c r="B1204" t="s">
        <v>62</v>
      </c>
      <c r="C1204" t="s">
        <v>3004</v>
      </c>
      <c r="D1204" t="s">
        <v>3005</v>
      </c>
      <c r="E1204">
        <v>3804</v>
      </c>
      <c r="F1204" t="s">
        <v>673</v>
      </c>
      <c r="G1204" t="s">
        <v>3006</v>
      </c>
      <c r="H1204" t="s">
        <v>3007</v>
      </c>
      <c r="J1204" t="s">
        <v>165</v>
      </c>
      <c r="K1204" t="s">
        <v>376</v>
      </c>
    </row>
    <row r="1205" spans="1:11" x14ac:dyDescent="0.25">
      <c r="A1205">
        <v>325021</v>
      </c>
      <c r="B1205" t="s">
        <v>62</v>
      </c>
      <c r="C1205" t="s">
        <v>3008</v>
      </c>
      <c r="D1205" t="s">
        <v>3009</v>
      </c>
      <c r="E1205">
        <v>3925</v>
      </c>
      <c r="F1205" t="s">
        <v>3010</v>
      </c>
      <c r="G1205" t="s">
        <v>3011</v>
      </c>
      <c r="H1205" t="s">
        <v>3012</v>
      </c>
      <c r="J1205" t="s">
        <v>165</v>
      </c>
      <c r="K1205" t="s">
        <v>376</v>
      </c>
    </row>
    <row r="1206" spans="1:11" x14ac:dyDescent="0.25">
      <c r="A1206">
        <v>325031</v>
      </c>
      <c r="B1206" t="s">
        <v>62</v>
      </c>
      <c r="C1206" t="s">
        <v>3013</v>
      </c>
      <c r="D1206" t="s">
        <v>3014</v>
      </c>
      <c r="E1206">
        <v>3593</v>
      </c>
      <c r="F1206" t="s">
        <v>880</v>
      </c>
      <c r="G1206" t="s">
        <v>3015</v>
      </c>
      <c r="H1206" t="s">
        <v>3016</v>
      </c>
      <c r="J1206" t="s">
        <v>165</v>
      </c>
      <c r="K1206" t="s">
        <v>376</v>
      </c>
    </row>
    <row r="1207" spans="1:11" x14ac:dyDescent="0.25">
      <c r="A1207">
        <v>325041</v>
      </c>
      <c r="B1207" t="s">
        <v>62</v>
      </c>
      <c r="C1207" t="s">
        <v>3017</v>
      </c>
      <c r="D1207" t="s">
        <v>3018</v>
      </c>
      <c r="E1207">
        <v>3925</v>
      </c>
      <c r="F1207" t="s">
        <v>2319</v>
      </c>
      <c r="G1207" t="s">
        <v>3019</v>
      </c>
      <c r="H1207" t="s">
        <v>3020</v>
      </c>
      <c r="J1207" t="s">
        <v>165</v>
      </c>
      <c r="K1207" t="s">
        <v>376</v>
      </c>
    </row>
    <row r="1208" spans="1:11" x14ac:dyDescent="0.25">
      <c r="A1208">
        <v>325051</v>
      </c>
      <c r="B1208" t="s">
        <v>62</v>
      </c>
      <c r="C1208" t="s">
        <v>3021</v>
      </c>
      <c r="D1208" t="s">
        <v>3022</v>
      </c>
      <c r="E1208">
        <v>3665</v>
      </c>
      <c r="F1208" t="s">
        <v>866</v>
      </c>
      <c r="G1208" t="s">
        <v>3023</v>
      </c>
      <c r="H1208" t="s">
        <v>3024</v>
      </c>
      <c r="J1208" t="s">
        <v>165</v>
      </c>
      <c r="K1208" t="s">
        <v>376</v>
      </c>
    </row>
    <row r="1209" spans="1:11" x14ac:dyDescent="0.25">
      <c r="A1209">
        <v>325071</v>
      </c>
      <c r="B1209" t="s">
        <v>62</v>
      </c>
      <c r="C1209" t="s">
        <v>3025</v>
      </c>
      <c r="D1209" t="s">
        <v>3026</v>
      </c>
      <c r="E1209">
        <v>3903</v>
      </c>
      <c r="F1209" t="s">
        <v>3027</v>
      </c>
      <c r="G1209" t="s">
        <v>3028</v>
      </c>
      <c r="H1209" t="s">
        <v>3029</v>
      </c>
      <c r="J1209" t="s">
        <v>165</v>
      </c>
      <c r="K1209" t="s">
        <v>376</v>
      </c>
    </row>
    <row r="1210" spans="1:11" x14ac:dyDescent="0.25">
      <c r="A1210">
        <v>325081</v>
      </c>
      <c r="B1210" t="s">
        <v>62</v>
      </c>
      <c r="C1210" t="s">
        <v>3030</v>
      </c>
      <c r="D1210" t="s">
        <v>3031</v>
      </c>
      <c r="E1210">
        <v>3920</v>
      </c>
      <c r="F1210" t="s">
        <v>3032</v>
      </c>
      <c r="G1210" t="s">
        <v>3033</v>
      </c>
      <c r="H1210" t="s">
        <v>3034</v>
      </c>
      <c r="J1210" t="s">
        <v>165</v>
      </c>
      <c r="K1210" t="s">
        <v>376</v>
      </c>
    </row>
    <row r="1211" spans="1:11" x14ac:dyDescent="0.25">
      <c r="A1211">
        <v>325101</v>
      </c>
      <c r="B1211" t="s">
        <v>62</v>
      </c>
      <c r="C1211" t="s">
        <v>3035</v>
      </c>
      <c r="D1211" t="s">
        <v>3036</v>
      </c>
      <c r="E1211">
        <v>3533</v>
      </c>
      <c r="F1211" t="s">
        <v>3037</v>
      </c>
      <c r="G1211" t="s">
        <v>3038</v>
      </c>
      <c r="H1211" t="s">
        <v>3039</v>
      </c>
      <c r="J1211" t="s">
        <v>165</v>
      </c>
      <c r="K1211" t="s">
        <v>376</v>
      </c>
    </row>
    <row r="1212" spans="1:11" x14ac:dyDescent="0.25">
      <c r="A1212">
        <v>325121</v>
      </c>
      <c r="B1212" t="s">
        <v>62</v>
      </c>
      <c r="C1212" t="s">
        <v>3040</v>
      </c>
      <c r="D1212" t="s">
        <v>3041</v>
      </c>
      <c r="E1212">
        <v>3912</v>
      </c>
      <c r="F1212" t="s">
        <v>2660</v>
      </c>
      <c r="G1212" t="s">
        <v>3042</v>
      </c>
      <c r="H1212" t="s">
        <v>3043</v>
      </c>
      <c r="J1212" t="s">
        <v>165</v>
      </c>
      <c r="K1212" t="s">
        <v>376</v>
      </c>
    </row>
    <row r="1213" spans="1:11" x14ac:dyDescent="0.25">
      <c r="A1213">
        <v>325151</v>
      </c>
      <c r="B1213" t="s">
        <v>62</v>
      </c>
      <c r="C1213" t="s">
        <v>3044</v>
      </c>
      <c r="D1213" t="s">
        <v>3031</v>
      </c>
      <c r="E1213">
        <v>3920</v>
      </c>
      <c r="F1213" t="s">
        <v>3045</v>
      </c>
      <c r="G1213" t="s">
        <v>3046</v>
      </c>
      <c r="H1213" t="s">
        <v>3047</v>
      </c>
      <c r="J1213" t="s">
        <v>165</v>
      </c>
      <c r="K1213" t="s">
        <v>376</v>
      </c>
    </row>
    <row r="1214" spans="1:11" x14ac:dyDescent="0.25">
      <c r="A1214">
        <v>325161</v>
      </c>
      <c r="B1214" t="s">
        <v>62</v>
      </c>
      <c r="C1214" t="s">
        <v>3048</v>
      </c>
      <c r="D1214" t="s">
        <v>3049</v>
      </c>
      <c r="E1214">
        <v>3910</v>
      </c>
      <c r="F1214" t="s">
        <v>3050</v>
      </c>
      <c r="G1214" t="s">
        <v>3051</v>
      </c>
      <c r="H1214" t="s">
        <v>3052</v>
      </c>
      <c r="J1214" t="s">
        <v>165</v>
      </c>
      <c r="K1214" t="s">
        <v>376</v>
      </c>
    </row>
    <row r="1215" spans="1:11" x14ac:dyDescent="0.25">
      <c r="A1215">
        <v>325171</v>
      </c>
      <c r="B1215" t="s">
        <v>62</v>
      </c>
      <c r="C1215" t="s">
        <v>3053</v>
      </c>
      <c r="D1215" t="s">
        <v>3054</v>
      </c>
      <c r="E1215">
        <v>3913</v>
      </c>
      <c r="F1215" t="s">
        <v>3055</v>
      </c>
      <c r="G1215" t="s">
        <v>3056</v>
      </c>
      <c r="H1215" t="s">
        <v>3057</v>
      </c>
      <c r="J1215" t="s">
        <v>165</v>
      </c>
      <c r="K1215" t="s">
        <v>376</v>
      </c>
    </row>
    <row r="1216" spans="1:11" x14ac:dyDescent="0.25">
      <c r="A1216">
        <v>325201</v>
      </c>
      <c r="B1216" t="s">
        <v>62</v>
      </c>
      <c r="C1216" t="s">
        <v>3058</v>
      </c>
      <c r="D1216" t="s">
        <v>3059</v>
      </c>
      <c r="E1216">
        <v>3665</v>
      </c>
      <c r="F1216" t="s">
        <v>3060</v>
      </c>
      <c r="G1216" t="s">
        <v>3061</v>
      </c>
      <c r="H1216" t="s">
        <v>3062</v>
      </c>
      <c r="J1216" t="s">
        <v>165</v>
      </c>
      <c r="K1216" t="s">
        <v>376</v>
      </c>
    </row>
    <row r="1217" spans="1:11" x14ac:dyDescent="0.25">
      <c r="A1217">
        <v>325221</v>
      </c>
      <c r="B1217" t="s">
        <v>62</v>
      </c>
      <c r="C1217" t="s">
        <v>3063</v>
      </c>
      <c r="D1217" t="s">
        <v>468</v>
      </c>
      <c r="E1217">
        <v>3910</v>
      </c>
      <c r="F1217" t="s">
        <v>3064</v>
      </c>
      <c r="G1217" t="s">
        <v>3065</v>
      </c>
      <c r="H1217" t="s">
        <v>3066</v>
      </c>
      <c r="J1217" t="s">
        <v>165</v>
      </c>
      <c r="K1217" t="s">
        <v>376</v>
      </c>
    </row>
    <row r="1218" spans="1:11" x14ac:dyDescent="0.25">
      <c r="A1218">
        <v>325261</v>
      </c>
      <c r="B1218" t="s">
        <v>62</v>
      </c>
      <c r="C1218" t="s">
        <v>3067</v>
      </c>
      <c r="D1218" t="s">
        <v>3068</v>
      </c>
      <c r="E1218">
        <v>3631</v>
      </c>
      <c r="F1218" t="s">
        <v>3069</v>
      </c>
      <c r="G1218" t="s">
        <v>3070</v>
      </c>
      <c r="H1218" t="s">
        <v>3071</v>
      </c>
      <c r="J1218" t="s">
        <v>165</v>
      </c>
      <c r="K1218" t="s">
        <v>376</v>
      </c>
    </row>
    <row r="1219" spans="1:11" x14ac:dyDescent="0.25">
      <c r="A1219">
        <v>325281</v>
      </c>
      <c r="B1219" t="s">
        <v>62</v>
      </c>
      <c r="C1219" t="s">
        <v>3072</v>
      </c>
      <c r="D1219" t="s">
        <v>3073</v>
      </c>
      <c r="E1219">
        <v>3623</v>
      </c>
      <c r="F1219" t="s">
        <v>3074</v>
      </c>
      <c r="G1219" t="s">
        <v>3075</v>
      </c>
      <c r="H1219" t="s">
        <v>3076</v>
      </c>
      <c r="J1219" t="s">
        <v>165</v>
      </c>
      <c r="K1219" t="s">
        <v>376</v>
      </c>
    </row>
    <row r="1220" spans="1:11" x14ac:dyDescent="0.25">
      <c r="A1220">
        <v>325291</v>
      </c>
      <c r="B1220" t="s">
        <v>62</v>
      </c>
      <c r="C1220" t="s">
        <v>3077</v>
      </c>
      <c r="D1220" t="s">
        <v>3078</v>
      </c>
      <c r="E1220">
        <v>3921</v>
      </c>
      <c r="F1220" t="s">
        <v>2806</v>
      </c>
      <c r="G1220" t="s">
        <v>3079</v>
      </c>
      <c r="H1220" t="s">
        <v>3080</v>
      </c>
      <c r="J1220" t="s">
        <v>165</v>
      </c>
      <c r="K1220" t="s">
        <v>376</v>
      </c>
    </row>
    <row r="1221" spans="1:11" x14ac:dyDescent="0.25">
      <c r="A1221">
        <v>325311</v>
      </c>
      <c r="B1221" t="s">
        <v>62</v>
      </c>
      <c r="C1221" t="s">
        <v>3081</v>
      </c>
      <c r="D1221" t="s">
        <v>3082</v>
      </c>
      <c r="E1221">
        <v>3911</v>
      </c>
      <c r="F1221" t="s">
        <v>3083</v>
      </c>
      <c r="G1221" t="s">
        <v>3084</v>
      </c>
      <c r="H1221" t="s">
        <v>3085</v>
      </c>
      <c r="J1221" t="s">
        <v>165</v>
      </c>
      <c r="K1221" t="s">
        <v>376</v>
      </c>
    </row>
    <row r="1222" spans="1:11" x14ac:dyDescent="0.25">
      <c r="A1222">
        <v>325321</v>
      </c>
      <c r="B1222" t="s">
        <v>62</v>
      </c>
      <c r="C1222" t="s">
        <v>3086</v>
      </c>
      <c r="D1222" t="s">
        <v>3087</v>
      </c>
      <c r="E1222">
        <v>3664</v>
      </c>
      <c r="F1222" t="s">
        <v>3088</v>
      </c>
      <c r="G1222" t="s">
        <v>3089</v>
      </c>
      <c r="H1222" t="s">
        <v>3090</v>
      </c>
      <c r="J1222" t="s">
        <v>165</v>
      </c>
      <c r="K1222" t="s">
        <v>376</v>
      </c>
    </row>
    <row r="1223" spans="1:11" x14ac:dyDescent="0.25">
      <c r="A1223">
        <v>325381</v>
      </c>
      <c r="B1223" t="s">
        <v>62</v>
      </c>
      <c r="C1223" t="s">
        <v>3091</v>
      </c>
      <c r="D1223" t="s">
        <v>3092</v>
      </c>
      <c r="E1223">
        <v>3631</v>
      </c>
      <c r="F1223" t="s">
        <v>3093</v>
      </c>
      <c r="G1223" t="s">
        <v>3094</v>
      </c>
      <c r="H1223" t="s">
        <v>3095</v>
      </c>
      <c r="J1223" t="s">
        <v>165</v>
      </c>
      <c r="K1223" t="s">
        <v>376</v>
      </c>
    </row>
    <row r="1224" spans="1:11" x14ac:dyDescent="0.25">
      <c r="A1224">
        <v>325421</v>
      </c>
      <c r="B1224" t="s">
        <v>62</v>
      </c>
      <c r="C1224" t="s">
        <v>3096</v>
      </c>
      <c r="D1224" t="s">
        <v>3097</v>
      </c>
      <c r="E1224">
        <v>3911</v>
      </c>
      <c r="F1224" t="s">
        <v>3098</v>
      </c>
      <c r="G1224" t="s">
        <v>3099</v>
      </c>
      <c r="H1224" t="s">
        <v>3100</v>
      </c>
      <c r="J1224" t="s">
        <v>165</v>
      </c>
      <c r="K1224" t="s">
        <v>376</v>
      </c>
    </row>
    <row r="1225" spans="1:11" x14ac:dyDescent="0.25">
      <c r="A1225">
        <v>325431</v>
      </c>
      <c r="B1225" t="s">
        <v>62</v>
      </c>
      <c r="C1225" t="s">
        <v>3101</v>
      </c>
      <c r="D1225" t="s">
        <v>3102</v>
      </c>
      <c r="E1225">
        <v>3931</v>
      </c>
      <c r="F1225" t="s">
        <v>3103</v>
      </c>
      <c r="G1225" t="s">
        <v>3104</v>
      </c>
      <c r="H1225" t="s">
        <v>3105</v>
      </c>
      <c r="J1225" t="s">
        <v>165</v>
      </c>
      <c r="K1225" t="s">
        <v>376</v>
      </c>
    </row>
    <row r="1226" spans="1:11" x14ac:dyDescent="0.25">
      <c r="A1226">
        <v>325451</v>
      </c>
      <c r="B1226" t="s">
        <v>62</v>
      </c>
      <c r="C1226" t="s">
        <v>3106</v>
      </c>
      <c r="D1226" t="s">
        <v>3107</v>
      </c>
      <c r="E1226">
        <v>3525</v>
      </c>
      <c r="F1226" t="s">
        <v>272</v>
      </c>
      <c r="G1226" t="s">
        <v>3108</v>
      </c>
      <c r="H1226" t="s">
        <v>3109</v>
      </c>
      <c r="J1226" t="s">
        <v>165</v>
      </c>
      <c r="K1226" t="s">
        <v>376</v>
      </c>
    </row>
    <row r="1227" spans="1:11" x14ac:dyDescent="0.25">
      <c r="A1227">
        <v>325481</v>
      </c>
      <c r="B1227" t="s">
        <v>62</v>
      </c>
      <c r="C1227" t="s">
        <v>3110</v>
      </c>
      <c r="D1227" t="s">
        <v>3111</v>
      </c>
      <c r="E1227">
        <v>3633</v>
      </c>
      <c r="F1227" t="s">
        <v>3112</v>
      </c>
      <c r="G1227" t="s">
        <v>3113</v>
      </c>
      <c r="H1227" t="s">
        <v>3114</v>
      </c>
      <c r="J1227" t="s">
        <v>165</v>
      </c>
      <c r="K1227" t="s">
        <v>376</v>
      </c>
    </row>
    <row r="1228" spans="1:11" x14ac:dyDescent="0.25">
      <c r="A1228">
        <v>325491</v>
      </c>
      <c r="B1228" t="s">
        <v>62</v>
      </c>
      <c r="C1228" t="s">
        <v>3115</v>
      </c>
      <c r="D1228" t="s">
        <v>3116</v>
      </c>
      <c r="E1228">
        <v>3900</v>
      </c>
      <c r="F1228" t="s">
        <v>2440</v>
      </c>
      <c r="G1228" t="s">
        <v>3117</v>
      </c>
      <c r="H1228" t="s">
        <v>3118</v>
      </c>
      <c r="J1228" t="s">
        <v>165</v>
      </c>
      <c r="K1228" t="s">
        <v>376</v>
      </c>
    </row>
    <row r="1229" spans="1:11" x14ac:dyDescent="0.25">
      <c r="A1229">
        <v>325501</v>
      </c>
      <c r="B1229" t="s">
        <v>62</v>
      </c>
      <c r="C1229" t="s">
        <v>3119</v>
      </c>
      <c r="D1229" t="s">
        <v>3120</v>
      </c>
      <c r="E1229">
        <v>3931</v>
      </c>
      <c r="F1229" t="s">
        <v>3121</v>
      </c>
      <c r="G1229" t="s">
        <v>3122</v>
      </c>
      <c r="H1229" t="s">
        <v>3123</v>
      </c>
      <c r="J1229" t="s">
        <v>165</v>
      </c>
      <c r="K1229" t="s">
        <v>376</v>
      </c>
    </row>
    <row r="1230" spans="1:11" x14ac:dyDescent="0.25">
      <c r="A1230">
        <v>325561</v>
      </c>
      <c r="B1230" t="s">
        <v>62</v>
      </c>
      <c r="C1230" t="s">
        <v>3124</v>
      </c>
      <c r="D1230" t="s">
        <v>3125</v>
      </c>
      <c r="E1230">
        <v>3914</v>
      </c>
      <c r="F1230" t="s">
        <v>2767</v>
      </c>
      <c r="G1230" t="s">
        <v>3126</v>
      </c>
      <c r="H1230" t="s">
        <v>3127</v>
      </c>
      <c r="J1230" t="s">
        <v>165</v>
      </c>
      <c r="K1230" t="s">
        <v>376</v>
      </c>
    </row>
    <row r="1231" spans="1:11" x14ac:dyDescent="0.25">
      <c r="A1231">
        <v>325591</v>
      </c>
      <c r="B1231" t="s">
        <v>62</v>
      </c>
      <c r="C1231" t="s">
        <v>3128</v>
      </c>
      <c r="D1231" t="s">
        <v>468</v>
      </c>
      <c r="E1231">
        <v>3910</v>
      </c>
      <c r="F1231" t="s">
        <v>3129</v>
      </c>
      <c r="G1231" t="s">
        <v>3130</v>
      </c>
      <c r="H1231" t="s">
        <v>3131</v>
      </c>
      <c r="J1231" t="s">
        <v>165</v>
      </c>
      <c r="K1231" t="s">
        <v>376</v>
      </c>
    </row>
  </sheetData>
  <autoFilter ref="A1:K1231" xr:uid="{F63ECD71-3E87-478B-9FDD-3EA378A58118}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M40"/>
  <sheetViews>
    <sheetView workbookViewId="0">
      <selection activeCell="I6" sqref="I6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13" x14ac:dyDescent="0.25">
      <c r="B3" s="5" t="s">
        <v>9</v>
      </c>
      <c r="C3" s="5" t="s">
        <v>18</v>
      </c>
      <c r="D3" s="5" t="s">
        <v>20</v>
      </c>
      <c r="E3" s="5" t="s">
        <v>7</v>
      </c>
      <c r="F3" s="5" t="s">
        <v>31</v>
      </c>
      <c r="G3" s="5" t="s">
        <v>34</v>
      </c>
      <c r="H3" s="5" t="s">
        <v>35</v>
      </c>
      <c r="I3" s="5" t="s">
        <v>49</v>
      </c>
    </row>
    <row r="4" spans="2:13" x14ac:dyDescent="0.25">
      <c r="C4">
        <v>1</v>
      </c>
      <c r="D4" t="s">
        <v>21</v>
      </c>
      <c r="E4" t="s">
        <v>27</v>
      </c>
      <c r="F4" s="3" t="s">
        <v>32</v>
      </c>
      <c r="G4">
        <v>2001</v>
      </c>
      <c r="H4" t="s">
        <v>36</v>
      </c>
    </row>
    <row r="5" spans="2:13" x14ac:dyDescent="0.25">
      <c r="B5" t="s">
        <v>10</v>
      </c>
      <c r="C5">
        <v>2</v>
      </c>
      <c r="D5" t="s">
        <v>21</v>
      </c>
      <c r="E5" t="s">
        <v>28</v>
      </c>
      <c r="G5">
        <v>2018</v>
      </c>
      <c r="H5" t="s">
        <v>37</v>
      </c>
      <c r="I5" t="s">
        <v>50</v>
      </c>
    </row>
    <row r="6" spans="2:13" x14ac:dyDescent="0.25">
      <c r="B6" t="s">
        <v>11</v>
      </c>
      <c r="C6">
        <v>3</v>
      </c>
      <c r="D6" t="s">
        <v>22</v>
      </c>
      <c r="M6" t="s">
        <v>5589</v>
      </c>
    </row>
    <row r="7" spans="2:13" x14ac:dyDescent="0.25">
      <c r="B7" t="s">
        <v>12</v>
      </c>
      <c r="C7">
        <v>4</v>
      </c>
      <c r="D7" t="s">
        <v>22</v>
      </c>
    </row>
    <row r="8" spans="2:13" x14ac:dyDescent="0.25">
      <c r="B8" t="s">
        <v>13</v>
      </c>
      <c r="C8">
        <v>5</v>
      </c>
      <c r="D8" t="s">
        <v>23</v>
      </c>
    </row>
    <row r="9" spans="2:13" x14ac:dyDescent="0.25">
      <c r="B9" t="s">
        <v>14</v>
      </c>
      <c r="C9">
        <v>6</v>
      </c>
      <c r="D9" t="s">
        <v>23</v>
      </c>
    </row>
    <row r="10" spans="2:13" x14ac:dyDescent="0.25">
      <c r="B10" t="s">
        <v>15</v>
      </c>
      <c r="C10">
        <v>7</v>
      </c>
      <c r="D10" t="s">
        <v>23</v>
      </c>
    </row>
    <row r="11" spans="2:13" x14ac:dyDescent="0.25">
      <c r="B11" t="s">
        <v>16</v>
      </c>
      <c r="C11">
        <v>8</v>
      </c>
      <c r="D11" t="s">
        <v>23</v>
      </c>
    </row>
    <row r="12" spans="2:13" x14ac:dyDescent="0.25">
      <c r="B12" t="s">
        <v>17</v>
      </c>
      <c r="C12">
        <v>9</v>
      </c>
      <c r="D12" t="s">
        <v>24</v>
      </c>
    </row>
    <row r="13" spans="2:13" x14ac:dyDescent="0.25">
      <c r="C13">
        <v>10</v>
      </c>
      <c r="D13" t="s">
        <v>24</v>
      </c>
    </row>
    <row r="14" spans="2:13" x14ac:dyDescent="0.25">
      <c r="C14">
        <v>11</v>
      </c>
      <c r="D14" t="s">
        <v>24</v>
      </c>
    </row>
    <row r="15" spans="2:13" x14ac:dyDescent="0.25">
      <c r="C15">
        <v>12</v>
      </c>
      <c r="D15" t="s">
        <v>24</v>
      </c>
    </row>
    <row r="16" spans="2:13" x14ac:dyDescent="0.25">
      <c r="C16">
        <v>13</v>
      </c>
      <c r="D16" t="s">
        <v>24</v>
      </c>
    </row>
    <row r="29" spans="2:3" x14ac:dyDescent="0.25">
      <c r="B29" t="s">
        <v>3132</v>
      </c>
      <c r="C29" t="s">
        <v>5574</v>
      </c>
    </row>
    <row r="30" spans="2:3" x14ac:dyDescent="0.25">
      <c r="B30" t="s">
        <v>62</v>
      </c>
      <c r="C30" t="s">
        <v>5575</v>
      </c>
    </row>
    <row r="31" spans="2:3" x14ac:dyDescent="0.25">
      <c r="B31" t="s">
        <v>3439</v>
      </c>
      <c r="C31" t="s">
        <v>5576</v>
      </c>
    </row>
    <row r="32" spans="2:3" x14ac:dyDescent="0.25">
      <c r="B32" t="s">
        <v>4540</v>
      </c>
      <c r="C32" t="s">
        <v>13</v>
      </c>
    </row>
    <row r="33" spans="2:3" x14ac:dyDescent="0.25">
      <c r="B33" t="s">
        <v>4683</v>
      </c>
      <c r="C33" t="s">
        <v>15</v>
      </c>
    </row>
    <row r="34" spans="2:3" x14ac:dyDescent="0.25">
      <c r="B34" t="s">
        <v>4782</v>
      </c>
      <c r="C34" t="s">
        <v>5577</v>
      </c>
    </row>
    <row r="35" spans="2:3" x14ac:dyDescent="0.25">
      <c r="B35" t="s">
        <v>5064</v>
      </c>
      <c r="C35" t="s">
        <v>5578</v>
      </c>
    </row>
    <row r="36" spans="2:3" x14ac:dyDescent="0.25">
      <c r="B36" t="s">
        <v>5169</v>
      </c>
      <c r="C36" t="s">
        <v>5579</v>
      </c>
    </row>
    <row r="37" spans="2:3" x14ac:dyDescent="0.25">
      <c r="B37" t="s">
        <v>5272</v>
      </c>
      <c r="C37" t="s">
        <v>5580</v>
      </c>
    </row>
    <row r="38" spans="2:3" x14ac:dyDescent="0.25">
      <c r="B38" t="s">
        <v>5449</v>
      </c>
      <c r="C38" t="s">
        <v>5581</v>
      </c>
    </row>
    <row r="39" spans="2:3" x14ac:dyDescent="0.25">
      <c r="B39" t="s">
        <v>5536</v>
      </c>
      <c r="C39" t="s">
        <v>5582</v>
      </c>
    </row>
    <row r="40" spans="2:3" x14ac:dyDescent="0.25">
      <c r="B40" t="s">
        <v>5553</v>
      </c>
      <c r="C40" t="s">
        <v>5583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Ameldeliste</vt:lpstr>
      <vt:lpstr>Beispiel Startnummer</vt:lpstr>
      <vt:lpstr>Schulliste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glropa</cp:lastModifiedBy>
  <cp:lastPrinted>2021-12-02T15:15:53Z</cp:lastPrinted>
  <dcterms:created xsi:type="dcterms:W3CDTF">2021-10-04T17:11:09Z</dcterms:created>
  <dcterms:modified xsi:type="dcterms:W3CDTF">2024-02-04T20:59:05Z</dcterms:modified>
</cp:coreProperties>
</file>