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4\Schulchallenge\"/>
    </mc:Choice>
  </mc:AlternateContent>
  <xr:revisionPtr revIDLastSave="0" documentId="13_ncr:1_{BC922934-25EA-44C9-BF23-ED9F239A7A6B}" xr6:coauthVersionLast="47" xr6:coauthVersionMax="47" xr10:uidLastSave="{00000000-0000-0000-0000-000000000000}"/>
  <workbookProtection workbookAlgorithmName="SHA-512" workbookHashValue="Cs3sl8CLM83joa9uv3GM+w3cQb4r1nabq/VA9w1/Dz21b/R1OlzK/m5gpemsrOTRShSJxFwUL3Bglo1KJjYaOw==" workbookSaltValue="3z1JQxbPwavgoMH90ElVhw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Beispiel Startnummer" sheetId="4" r:id="rId2"/>
    <sheet name="Schulliste" sheetId="3" state="hidden" r:id="rId3"/>
    <sheet name="help" sheetId="2" state="hidden" r:id="rId4"/>
  </sheets>
  <definedNames>
    <definedName name="_xlnm._FilterDatabase" localSheetId="2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F12" i="1"/>
  <c r="F11" i="1"/>
  <c r="F10" i="1"/>
  <c r="C14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P27" i="1" s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l="1"/>
  <c r="C13" i="1"/>
  <c r="E3" i="1"/>
  <c r="P19" i="1" s="1"/>
  <c r="P20" i="1" l="1"/>
  <c r="P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<sst xmlns="http://schemas.openxmlformats.org/spreadsheetml/2006/main" count="10357" uniqueCount="5594">
  <si>
    <t>Vorname</t>
  </si>
  <si>
    <t>Nachname</t>
  </si>
  <si>
    <t>Name der Schule:</t>
  </si>
  <si>
    <t>Schulkennzahl der Schule: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</si>
  <si>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</si>
  <si>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</si>
  <si>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</si>
  <si>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</si>
  <si>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</si>
  <si>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</si>
  <si>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</si>
  <si>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</si>
  <si>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</si>
  <si>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</si>
  <si>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</si>
  <si>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</si>
  <si>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</si>
  <si>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</si>
  <si>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</si>
  <si>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</si>
  <si>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</si>
  <si>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</si>
  <si>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</si>
  <si>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</si>
  <si>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</si>
  <si>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</si>
  <si>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</si>
  <si>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</si>
  <si>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</si>
  <si>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</si>
  <si>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</si>
  <si>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</si>
  <si>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</si>
  <si>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</si>
  <si>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</si>
  <si>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</si>
  <si>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</si>
  <si>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</si>
  <si>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Vorname Kontaktperson (Lehrer:in):</t>
  </si>
  <si>
    <t>Nachname Kontaktperson (Lehrer:in):</t>
  </si>
  <si>
    <t>Emailadresse Kontaktperson (Lehrer:in):</t>
  </si>
  <si>
    <t>Elke</t>
  </si>
  <si>
    <t>Musterfrau</t>
  </si>
  <si>
    <t>Telefonnummer Kontaktperson (Lehrer:in):</t>
  </si>
  <si>
    <t>0676 / 123 45 67</t>
  </si>
  <si>
    <t>Nenngeld</t>
  </si>
  <si>
    <t>Ich habe das  Nenngeld bereits überwiesen.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</si>
  <si>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</si>
  <si>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</si>
  <si>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</si>
  <si>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</si>
  <si>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</si>
  <si>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</si>
  <si>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</si>
  <si>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</si>
  <si>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</si>
  <si>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</si>
  <si>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</si>
  <si>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</si>
  <si>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</si>
  <si>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</si>
  <si>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</si>
  <si>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</si>
  <si>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</si>
  <si>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</si>
  <si>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</si>
  <si>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</si>
  <si>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</si>
  <si>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</si>
  <si>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</si>
  <si>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</si>
  <si>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</si>
  <si>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</si>
  <si>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</si>
  <si>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</si>
  <si>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</si>
  <si>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</si>
  <si>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</si>
  <si>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</si>
  <si>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</si>
  <si>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</si>
  <si>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</si>
  <si>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</si>
  <si>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</si>
  <si>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</si>
  <si>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</si>
  <si>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</si>
  <si>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</si>
  <si>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</si>
  <si>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</si>
  <si>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</si>
  <si>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</si>
  <si>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</si>
  <si>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</si>
  <si>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</si>
  <si>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</si>
  <si>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</si>
  <si>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</si>
  <si>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</si>
  <si>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</si>
  <si>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</si>
  <si>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</si>
  <si>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</si>
  <si>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</si>
  <si>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</si>
  <si>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</si>
  <si>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</si>
  <si>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</si>
  <si>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</si>
  <si>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</si>
  <si>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</si>
  <si>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</si>
  <si>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</si>
  <si>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</si>
  <si>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</si>
  <si>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</si>
  <si>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</si>
  <si>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</si>
  <si>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</si>
  <si>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</si>
  <si>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</si>
  <si>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</si>
  <si>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</si>
  <si>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</si>
  <si>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</si>
  <si>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</si>
  <si>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</si>
  <si>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</si>
  <si>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</si>
  <si>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</si>
  <si>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</si>
  <si>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</si>
  <si>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</si>
  <si>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</si>
  <si>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</si>
  <si>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</si>
  <si>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</si>
  <si>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</si>
  <si>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</si>
  <si>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</si>
  <si>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</si>
  <si>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</si>
  <si>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</si>
  <si>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</si>
  <si>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</si>
  <si>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</si>
  <si>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</si>
  <si>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</si>
  <si>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</si>
  <si>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</si>
  <si>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</si>
  <si>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</si>
  <si>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</si>
  <si>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</si>
  <si>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</si>
  <si>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</si>
  <si>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</si>
  <si>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</si>
  <si>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</si>
  <si>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</si>
  <si>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</si>
  <si>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</si>
  <si>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</si>
  <si>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</si>
  <si>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</si>
  <si>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</si>
  <si>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</si>
  <si>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</si>
  <si>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</si>
  <si>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</si>
  <si>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</si>
  <si>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</si>
  <si>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</si>
  <si>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</si>
  <si>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</si>
  <si>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</si>
  <si>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</si>
  <si>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</si>
  <si>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</si>
  <si>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</si>
  <si>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</si>
  <si>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</si>
  <si>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</si>
  <si>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</si>
  <si>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</si>
  <si>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</si>
  <si>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</si>
  <si>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</si>
  <si>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</si>
  <si>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</si>
  <si>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</si>
  <si>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</si>
  <si>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</si>
  <si>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</si>
  <si>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</si>
  <si>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</si>
  <si>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</si>
  <si>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</si>
  <si>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</si>
  <si>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</si>
  <si>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</si>
  <si>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</si>
  <si>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</si>
  <si>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</si>
  <si>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</si>
  <si>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</si>
  <si>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</si>
  <si>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</si>
  <si>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</si>
  <si>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</si>
  <si>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</si>
  <si>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</si>
  <si>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</si>
  <si>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</si>
  <si>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</si>
  <si>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</si>
  <si>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</si>
  <si>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</si>
  <si>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</si>
  <si>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</si>
  <si>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</si>
  <si>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</si>
  <si>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</si>
  <si>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</si>
  <si>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</si>
  <si>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</si>
  <si>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</si>
  <si>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</si>
  <si>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</si>
  <si>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</si>
  <si>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</si>
  <si>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</si>
  <si>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</si>
  <si>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</si>
  <si>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</si>
  <si>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</si>
  <si>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</si>
  <si>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</si>
  <si>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</si>
  <si>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</si>
  <si>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</si>
  <si>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</si>
  <si>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</si>
  <si>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</si>
  <si>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</si>
  <si>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</si>
  <si>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</si>
  <si>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</si>
  <si>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</si>
  <si>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</si>
  <si>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</si>
  <si>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</si>
  <si>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</si>
  <si>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</si>
  <si>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</si>
  <si>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</si>
  <si>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</si>
  <si>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</si>
  <si>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</si>
  <si>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</si>
  <si>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</si>
  <si>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</si>
  <si>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</si>
  <si>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</si>
  <si>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</si>
  <si>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</si>
  <si>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</si>
  <si>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</si>
  <si>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</si>
  <si>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</si>
  <si>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</si>
  <si>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</si>
  <si>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</si>
  <si>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</si>
  <si>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</si>
  <si>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</si>
  <si>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</si>
  <si>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</si>
  <si>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</si>
  <si>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</si>
  <si>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</si>
  <si>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</si>
  <si>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</si>
  <si>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</si>
  <si>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</si>
  <si>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</si>
  <si>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</si>
  <si>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</si>
  <si>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</si>
  <si>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</si>
  <si>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</si>
  <si>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</si>
  <si>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</si>
  <si>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</si>
  <si>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</si>
  <si>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</si>
  <si>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</si>
  <si>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</si>
  <si>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</si>
  <si>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</si>
  <si>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</si>
  <si>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</si>
  <si>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</si>
  <si>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</si>
  <si>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</si>
  <si>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</si>
  <si>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</si>
  <si>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</si>
  <si>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</si>
  <si>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</si>
  <si>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</si>
  <si>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</si>
  <si>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</si>
  <si>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</si>
  <si>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</si>
  <si>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</si>
  <si>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</si>
  <si>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</si>
  <si>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</si>
  <si>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</si>
  <si>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</si>
  <si>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</si>
  <si>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</si>
  <si>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</si>
  <si>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</si>
  <si>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</si>
  <si>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</si>
  <si>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</si>
  <si>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</si>
  <si>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</si>
  <si>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</si>
  <si>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</si>
  <si>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</si>
  <si>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</si>
  <si>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</si>
  <si>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</si>
  <si>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</si>
  <si>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</si>
  <si>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</si>
  <si>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</si>
  <si>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</si>
  <si>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</si>
  <si>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</si>
  <si>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</si>
  <si>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</si>
  <si>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</si>
  <si>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</si>
  <si>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</si>
  <si>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</si>
  <si>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</si>
  <si>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</si>
  <si>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</si>
  <si>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</si>
  <si>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</si>
  <si>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</si>
  <si>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</si>
  <si>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</si>
  <si>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</si>
  <si>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</si>
  <si>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</si>
  <si>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</si>
  <si>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</si>
  <si>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</si>
  <si>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</si>
  <si>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</si>
  <si>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</si>
  <si>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</si>
  <si>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</si>
  <si>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</si>
  <si>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</si>
  <si>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</si>
  <si>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</si>
  <si>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</si>
  <si>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</si>
  <si>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</si>
  <si>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</si>
  <si>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</si>
  <si>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</si>
  <si>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</si>
  <si>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</si>
  <si>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</si>
  <si>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</si>
  <si>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</si>
  <si>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</si>
  <si>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</si>
  <si>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</si>
  <si>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</si>
  <si>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</si>
  <si>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</si>
  <si>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</si>
  <si>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</si>
  <si>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</si>
  <si>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</si>
  <si>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</si>
  <si>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</si>
  <si>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</si>
  <si>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</si>
  <si>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</si>
  <si>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</si>
  <si>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</si>
  <si>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</si>
  <si>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</si>
  <si>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</si>
  <si>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</si>
  <si>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</si>
  <si>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</si>
  <si>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</si>
  <si>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</si>
  <si>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</si>
  <si>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</si>
  <si>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</si>
  <si>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</si>
  <si>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</si>
  <si>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</si>
  <si>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</si>
  <si>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</si>
  <si>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</si>
  <si>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</si>
  <si>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</si>
  <si>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</si>
  <si>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</si>
  <si>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</si>
  <si>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</si>
  <si>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</si>
  <si>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</si>
  <si>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</si>
  <si>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</si>
  <si>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</si>
  <si>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</si>
  <si>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</si>
  <si>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</si>
  <si>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</si>
  <si>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</si>
  <si>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</si>
  <si>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</si>
  <si>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</si>
  <si>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</si>
  <si>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</si>
  <si>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</si>
  <si>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</si>
  <si>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</si>
  <si>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</si>
  <si>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</si>
  <si>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</si>
  <si>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</si>
  <si>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</si>
  <si>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</si>
  <si>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</si>
  <si>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</si>
  <si>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</si>
  <si>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</si>
  <si>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</si>
  <si>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</si>
  <si>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</si>
  <si>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</si>
  <si>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</si>
  <si>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</si>
  <si>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</si>
  <si>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</si>
  <si>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</si>
  <si>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</si>
  <si>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</si>
  <si>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</si>
  <si>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</si>
  <si>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</si>
  <si>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</si>
  <si>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</si>
  <si>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</si>
  <si>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</si>
  <si>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</si>
  <si>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</si>
  <si>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</si>
  <si>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</si>
  <si>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</si>
  <si>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</si>
  <si>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</si>
  <si>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</si>
  <si>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</si>
  <si>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</si>
  <si>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</si>
  <si>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</si>
  <si>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</si>
  <si>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</si>
  <si>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</si>
  <si>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</si>
  <si>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</si>
  <si>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</si>
  <si>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</si>
  <si>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</si>
  <si>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</si>
  <si>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</si>
  <si>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</si>
  <si>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</si>
  <si>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</si>
  <si>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</si>
  <si>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</si>
  <si>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</si>
  <si>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</si>
  <si>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</si>
  <si>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</si>
  <si>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</si>
  <si>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</si>
  <si>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</si>
  <si>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</si>
  <si>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</si>
  <si>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</si>
  <si>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</si>
  <si>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</si>
  <si>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</si>
  <si>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</si>
  <si>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</si>
  <si>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</si>
  <si>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</si>
  <si>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</si>
  <si>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</si>
  <si>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</si>
  <si>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</si>
  <si>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</si>
  <si>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</si>
  <si>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</si>
  <si>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</si>
  <si>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</si>
  <si>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</si>
  <si>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</si>
  <si>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</si>
  <si>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</si>
  <si>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</si>
  <si>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</si>
  <si>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</si>
  <si>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</si>
  <si>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</si>
  <si>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</si>
  <si>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</si>
  <si>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</si>
  <si>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</si>
  <si>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</si>
  <si>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</si>
  <si>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</si>
  <si>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</si>
  <si>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</si>
  <si>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</si>
  <si>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</si>
  <si>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</si>
  <si>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</si>
  <si>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</si>
  <si>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</si>
  <si>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</si>
  <si>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</si>
  <si>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</si>
  <si>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</si>
  <si>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</si>
  <si>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</si>
  <si>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</si>
  <si>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</si>
  <si>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</si>
  <si>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</si>
  <si>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</si>
  <si>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</si>
  <si>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</si>
  <si>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</si>
  <si>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</si>
  <si>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</si>
  <si>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</si>
  <si>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</si>
  <si>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</si>
  <si>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</si>
  <si>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</si>
  <si>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</si>
  <si>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</si>
  <si>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</si>
  <si>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</si>
  <si>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</si>
  <si>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</si>
  <si>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</si>
  <si>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</si>
  <si>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</si>
  <si>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</si>
  <si>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</si>
  <si>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</si>
  <si>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</si>
  <si>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</si>
  <si>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</si>
  <si>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</si>
  <si>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</si>
  <si>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</si>
  <si>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</si>
  <si>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</si>
  <si>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</si>
  <si>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</si>
  <si>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</si>
  <si>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</si>
  <si>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</si>
  <si>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</si>
  <si>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</si>
  <si>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</si>
  <si>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</si>
  <si>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</si>
  <si>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</si>
  <si>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</si>
  <si>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</si>
  <si>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</si>
  <si>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</si>
  <si>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</si>
  <si>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</si>
  <si>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</si>
  <si>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</si>
  <si>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</si>
  <si>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</si>
  <si>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</si>
  <si>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</si>
  <si>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</si>
  <si>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</si>
  <si>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</si>
  <si>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</si>
  <si>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</si>
  <si>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</si>
  <si>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</si>
  <si>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</si>
  <si>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</si>
  <si>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</si>
  <si>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</si>
  <si>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</si>
  <si>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</si>
  <si>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</si>
  <si>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</si>
  <si>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</si>
  <si>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</si>
  <si>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</si>
  <si>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</si>
  <si>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</si>
  <si>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</si>
  <si>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</si>
  <si>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</si>
  <si>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</si>
  <si>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</si>
  <si>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</si>
  <si>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</si>
  <si>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</si>
  <si>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</si>
  <si>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</si>
  <si>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</si>
  <si>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</si>
  <si>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</si>
  <si>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</si>
  <si>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</si>
  <si>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</si>
  <si>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</si>
  <si>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</si>
  <si>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</si>
  <si>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</si>
  <si>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</si>
  <si>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</si>
  <si>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</si>
  <si>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</si>
  <si>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</si>
  <si>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</si>
  <si>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</si>
  <si>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</si>
  <si>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</si>
  <si>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</si>
  <si>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</si>
  <si>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</si>
  <si>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</si>
  <si>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</si>
  <si>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</si>
  <si>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</si>
  <si>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</si>
  <si>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</si>
  <si>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</si>
  <si>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</si>
  <si>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</si>
  <si>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</si>
  <si>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</si>
  <si>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</si>
  <si>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</si>
  <si>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</si>
  <si>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</si>
  <si>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</si>
  <si>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</si>
  <si>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</si>
  <si>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</si>
  <si>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</si>
  <si>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</si>
  <si>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</si>
  <si>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</si>
  <si>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</si>
  <si>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</si>
  <si>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</si>
  <si>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</si>
  <si>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</si>
  <si>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</si>
  <si>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</si>
  <si>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</si>
  <si>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</si>
  <si>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</si>
  <si>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</si>
  <si>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</si>
  <si>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</si>
  <si>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</si>
  <si>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</si>
  <si>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</si>
  <si>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</si>
  <si>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</si>
  <si>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</si>
  <si>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</si>
  <si>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</si>
  <si>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</si>
  <si>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</si>
  <si>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</si>
  <si>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</si>
  <si>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</si>
  <si>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</si>
  <si>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</si>
  <si>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</si>
  <si>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</si>
  <si>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</si>
  <si>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</si>
  <si>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</si>
  <si>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</si>
  <si>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</si>
  <si>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</si>
  <si>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</si>
  <si>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</si>
  <si>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</si>
  <si>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</si>
  <si>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</si>
  <si>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</si>
  <si>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</si>
  <si>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</si>
  <si>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</si>
  <si>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</si>
  <si>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</si>
  <si>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</si>
  <si>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</si>
  <si>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</si>
  <si>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</si>
  <si>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</si>
  <si>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</si>
  <si>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</si>
  <si>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</si>
  <si>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</si>
  <si>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</si>
  <si>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</si>
  <si>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</si>
  <si>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</si>
  <si>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</si>
  <si>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</si>
  <si>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</si>
  <si>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</si>
  <si>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</si>
  <si>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</si>
  <si>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</si>
  <si>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</si>
  <si>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</si>
  <si>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</si>
  <si>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</si>
  <si>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</si>
  <si>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</si>
  <si>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</si>
  <si>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</si>
  <si>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</si>
  <si>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</si>
  <si>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</si>
  <si>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</si>
  <si>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</si>
  <si>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</si>
  <si>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</si>
  <si>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</si>
  <si>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</si>
  <si>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</si>
  <si>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</si>
  <si>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</si>
  <si>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</si>
  <si>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</si>
  <si>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</si>
  <si>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</si>
  <si>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</si>
  <si>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</si>
  <si>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</si>
  <si>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</si>
  <si>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</si>
  <si>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</si>
  <si>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</si>
  <si>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</si>
  <si>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</si>
  <si>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</si>
  <si>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</si>
  <si>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</si>
  <si>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</si>
  <si>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</si>
  <si>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</si>
  <si>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</si>
  <si>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</si>
  <si>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</si>
  <si>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</si>
  <si>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</si>
  <si>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</si>
  <si>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</si>
  <si>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</si>
  <si>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</si>
  <si>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</si>
  <si>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</si>
  <si>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</si>
  <si>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</si>
  <si>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</si>
  <si>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</si>
  <si>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</si>
  <si>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</si>
  <si>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</si>
  <si>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</si>
  <si>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</si>
  <si>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</si>
  <si>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</si>
  <si>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</si>
  <si>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</si>
  <si>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</si>
  <si>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</si>
  <si>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</si>
  <si>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</si>
  <si>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</si>
  <si>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</si>
  <si>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</si>
  <si>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</si>
  <si>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</si>
  <si>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</si>
  <si>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</si>
  <si>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</si>
  <si>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</si>
  <si>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</si>
  <si>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</si>
  <si>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</si>
  <si>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</si>
  <si>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</si>
  <si>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</si>
  <si>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</si>
  <si>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</si>
  <si>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</si>
  <si>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</si>
  <si>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</si>
  <si>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</si>
  <si>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</si>
  <si>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</si>
  <si>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</si>
  <si>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</si>
  <si>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</si>
  <si>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</si>
  <si>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</si>
  <si>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</si>
  <si>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</si>
  <si>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</si>
  <si>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</si>
  <si>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</si>
  <si>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</si>
  <si>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</si>
  <si>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</si>
  <si>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</si>
  <si>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</si>
  <si>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</si>
  <si>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</si>
  <si>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</si>
  <si>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</si>
  <si>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</si>
  <si>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</si>
  <si>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</si>
  <si>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</si>
  <si>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</si>
  <si>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</si>
  <si>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</si>
  <si>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</si>
  <si>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</si>
  <si>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</si>
  <si>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</si>
  <si>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</si>
  <si>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</si>
  <si>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</si>
  <si>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</si>
  <si>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</si>
  <si>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</si>
  <si>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</si>
  <si>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</si>
  <si>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</si>
  <si>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</si>
  <si>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</si>
  <si>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</si>
  <si>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</si>
  <si>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</si>
  <si>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</si>
  <si>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</si>
  <si>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</si>
  <si>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</si>
  <si>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</si>
  <si>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</si>
  <si>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</si>
  <si>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</si>
  <si>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</si>
  <si>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</si>
  <si>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</si>
  <si>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</si>
  <si>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</si>
  <si>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</si>
  <si>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</si>
  <si>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</si>
  <si>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</si>
  <si>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</si>
  <si>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</si>
  <si>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</si>
  <si>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</si>
  <si>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</si>
  <si>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</si>
  <si>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</si>
  <si>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</si>
  <si>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</si>
  <si>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</si>
  <si>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</si>
  <si>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</si>
  <si>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</si>
  <si>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</si>
  <si>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</si>
  <si>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</si>
  <si>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</si>
  <si>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</si>
  <si>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</si>
  <si>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</si>
  <si>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</si>
  <si>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</si>
  <si>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</si>
  <si>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</si>
  <si>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</si>
  <si>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</si>
  <si>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</si>
  <si>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</si>
  <si>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</si>
  <si>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</si>
  <si>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</si>
  <si>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</si>
  <si>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</si>
  <si>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</si>
  <si>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</si>
  <si>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</si>
  <si>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</si>
  <si>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</si>
  <si>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</si>
  <si>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</si>
  <si>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</si>
  <si>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</si>
  <si>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</si>
  <si>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</si>
  <si>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</si>
  <si>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</si>
  <si>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</si>
  <si>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</si>
  <si>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</si>
  <si>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</si>
  <si>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</si>
  <si>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</si>
  <si>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</si>
  <si>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</si>
  <si>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</si>
  <si>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</si>
  <si>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</si>
  <si>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</si>
  <si>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</si>
  <si>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</si>
  <si>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</si>
  <si>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</si>
  <si>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</si>
  <si>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</si>
  <si>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</si>
  <si>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</si>
  <si>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</si>
  <si>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</si>
  <si>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</si>
  <si>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</si>
  <si>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</si>
  <si>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</si>
  <si>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</si>
  <si>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</si>
  <si>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</si>
  <si>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</si>
  <si>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</si>
  <si>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</si>
  <si>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</si>
  <si>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</si>
  <si>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</si>
  <si>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</si>
  <si>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</si>
  <si>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</si>
  <si>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</si>
  <si>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</si>
  <si>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</si>
  <si>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</si>
  <si>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</si>
  <si>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</si>
  <si>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</si>
  <si>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</si>
  <si>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</si>
  <si>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</si>
  <si>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</si>
  <si>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</si>
  <si>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</si>
  <si>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</si>
  <si>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</si>
  <si>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</si>
  <si>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</si>
  <si>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</si>
  <si>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</si>
  <si>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</si>
  <si>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</si>
  <si>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</si>
  <si>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</si>
  <si>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</si>
  <si>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</si>
  <si>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</si>
  <si>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</si>
  <si>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</si>
  <si>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</si>
  <si>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</si>
  <si>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</si>
  <si>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</si>
  <si>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</si>
  <si>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</si>
  <si>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</si>
  <si>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</si>
  <si>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</si>
  <si>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</si>
  <si>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</si>
  <si>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</si>
  <si>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</si>
  <si>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</si>
  <si>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</si>
  <si>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</si>
  <si>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</si>
  <si>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</si>
  <si>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</si>
  <si>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</si>
  <si>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</si>
  <si>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</si>
  <si>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</si>
  <si>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</si>
  <si>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</si>
  <si>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</si>
  <si>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</si>
  <si>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</si>
  <si>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</si>
  <si>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</si>
  <si>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</si>
  <si>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</si>
  <si>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</si>
  <si>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</si>
  <si>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</si>
  <si>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</si>
  <si>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</si>
  <si>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</si>
  <si>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</si>
  <si>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</si>
  <si>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</si>
  <si>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</si>
  <si>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</si>
  <si>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</si>
  <si>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</si>
  <si>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</si>
  <si>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</si>
  <si>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</si>
  <si>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</si>
  <si>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</si>
  <si>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</si>
  <si>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</si>
  <si>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</si>
  <si>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</si>
  <si>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</si>
  <si>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</si>
  <si>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</si>
  <si>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</si>
  <si>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</si>
  <si>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</si>
  <si>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</si>
  <si>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</si>
  <si>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</si>
  <si>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</si>
  <si>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</si>
  <si>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</si>
  <si>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</si>
  <si>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</si>
  <si>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</si>
  <si>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</si>
  <si>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</si>
  <si>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</si>
  <si>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</si>
  <si>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</si>
  <si>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</si>
  <si>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</si>
  <si>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</si>
  <si>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</si>
  <si>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</si>
  <si>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</si>
  <si>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</si>
  <si>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</si>
  <si>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</si>
  <si>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</si>
  <si>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</si>
  <si>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</si>
  <si>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</si>
  <si>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</si>
  <si>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</si>
  <si>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</si>
  <si>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</si>
  <si>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</si>
  <si>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</si>
  <si>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</si>
  <si>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</si>
  <si>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</si>
  <si>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</si>
  <si>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</si>
  <si>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</si>
  <si>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</si>
  <si>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</si>
  <si>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</si>
  <si>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</si>
  <si>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</si>
  <si>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</si>
  <si>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</si>
  <si>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</si>
  <si>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</si>
  <si>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</si>
  <si>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</si>
  <si>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</si>
  <si>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</si>
  <si>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</si>
  <si>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</si>
  <si>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</si>
  <si>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</si>
  <si>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</si>
  <si>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</si>
  <si>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</si>
  <si>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</si>
  <si>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</si>
  <si>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</si>
  <si>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</si>
  <si>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</si>
  <si>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</si>
  <si>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</si>
  <si>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</si>
  <si>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</si>
  <si>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</si>
  <si>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</si>
  <si>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</si>
  <si>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</si>
  <si>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</si>
  <si>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</si>
  <si>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</si>
  <si>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</si>
  <si>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</si>
  <si>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</si>
  <si>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</si>
  <si>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</si>
  <si>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</si>
  <si>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</si>
  <si>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</si>
  <si>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</si>
  <si>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</si>
  <si>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</si>
  <si>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</si>
  <si>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</si>
  <si>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</si>
  <si>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</si>
  <si>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</si>
  <si>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</si>
  <si>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</si>
  <si>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</si>
  <si>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</si>
  <si>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</si>
  <si>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</si>
  <si>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</si>
  <si>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</si>
  <si>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</si>
  <si>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</si>
  <si>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</si>
  <si>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</si>
  <si>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</si>
  <si>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</si>
  <si>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</si>
  <si>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</si>
  <si>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</si>
  <si>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</si>
  <si>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</si>
  <si>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</si>
  <si>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</si>
  <si>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</si>
  <si>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</si>
  <si>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</si>
  <si>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</si>
  <si>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</si>
  <si>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</si>
  <si>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</si>
  <si>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</si>
  <si>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</si>
  <si>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</si>
  <si>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</si>
  <si>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</si>
  <si>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</si>
  <si>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</si>
  <si>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</si>
  <si>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</si>
  <si>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</si>
  <si>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</si>
  <si>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</si>
  <si>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</si>
  <si>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</si>
  <si>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</si>
  <si>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</si>
  <si>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</si>
  <si>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</si>
  <si>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</si>
  <si>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</si>
  <si>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</si>
  <si>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</si>
  <si>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</si>
  <si>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</si>
  <si>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</si>
  <si>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</si>
  <si>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</si>
  <si>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</si>
  <si>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</si>
  <si>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</si>
  <si>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</si>
  <si>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</si>
  <si>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</si>
  <si>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</si>
  <si>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</si>
  <si>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</si>
  <si>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</si>
  <si>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</si>
  <si>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</si>
  <si>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</si>
  <si>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</si>
  <si>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</si>
  <si>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</si>
  <si>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</si>
  <si>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</si>
  <si>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</si>
  <si>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</si>
  <si>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</si>
  <si>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</si>
  <si>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</si>
  <si>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</si>
  <si>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</si>
  <si>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</si>
  <si>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</si>
  <si>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</si>
  <si>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</si>
  <si>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</si>
  <si>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</si>
  <si>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</si>
  <si>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</si>
  <si>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</si>
  <si>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</si>
  <si>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</si>
  <si>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</si>
  <si>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</si>
  <si>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</si>
  <si>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</si>
  <si>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</si>
  <si>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</si>
  <si>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</si>
  <si>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</si>
  <si>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</si>
  <si>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</si>
  <si>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</si>
  <si>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</si>
  <si>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</si>
  <si>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</si>
  <si>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</si>
  <si>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</si>
  <si>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</si>
  <si>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</si>
  <si>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</si>
  <si>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</si>
  <si>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</si>
  <si>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</si>
  <si>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</si>
  <si>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</si>
  <si>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</si>
  <si>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</si>
  <si>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</si>
  <si>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</si>
  <si>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</si>
  <si>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</si>
  <si>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</si>
  <si>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</si>
  <si>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</si>
  <si>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</si>
  <si>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</si>
  <si>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</si>
  <si>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</si>
  <si>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</si>
  <si>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</si>
  <si>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</si>
  <si>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</si>
  <si>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</si>
  <si>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</si>
  <si>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</si>
  <si>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</si>
  <si>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</si>
  <si>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</si>
  <si>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</si>
  <si>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</si>
  <si>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</si>
  <si>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</si>
  <si>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</si>
  <si>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</si>
  <si>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</si>
  <si>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</si>
  <si>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</si>
  <si>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</si>
  <si>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</si>
  <si>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</si>
  <si>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</si>
  <si>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</si>
  <si>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</si>
  <si>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</si>
  <si>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</si>
  <si>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</si>
  <si>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</si>
  <si>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</si>
  <si>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</si>
  <si>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</si>
  <si>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</si>
  <si>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</si>
  <si>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</si>
  <si>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</si>
  <si>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</si>
  <si>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</si>
  <si>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</si>
  <si>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</si>
  <si>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</si>
  <si>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</si>
  <si>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</si>
  <si>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</si>
  <si>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</si>
  <si>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</si>
  <si>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</si>
  <si>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</si>
  <si>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</si>
  <si>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</si>
  <si>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</si>
  <si>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</si>
  <si>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</si>
  <si>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</si>
  <si>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</si>
  <si>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</si>
  <si>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</si>
  <si>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</si>
  <si>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</si>
  <si>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</si>
  <si>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</si>
  <si>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</si>
  <si>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</si>
  <si>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</si>
  <si>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</si>
  <si>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</si>
  <si>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</si>
  <si>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</si>
  <si>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</si>
  <si>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</si>
  <si>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</si>
  <si>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</si>
  <si>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</si>
  <si>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</si>
  <si>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</si>
  <si>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</si>
  <si>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</si>
  <si>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</si>
  <si>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</si>
  <si>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</si>
  <si>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</si>
  <si>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</si>
  <si>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</si>
  <si>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</si>
  <si>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</si>
  <si>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</si>
  <si>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</si>
  <si>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</si>
  <si>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</si>
  <si>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</si>
  <si>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</si>
  <si>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</si>
  <si>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</si>
  <si>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</si>
  <si>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</si>
  <si>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</si>
  <si>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</si>
  <si>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</si>
  <si>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</si>
  <si>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</si>
  <si>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</si>
  <si>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</si>
  <si>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</si>
  <si>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</si>
  <si>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</si>
  <si>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</si>
  <si>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</si>
  <si>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</si>
  <si>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</si>
  <si>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</si>
  <si>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</si>
  <si>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</si>
  <si>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</si>
  <si>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</si>
  <si>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</si>
  <si>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</si>
  <si>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</si>
  <si>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</si>
  <si>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</si>
  <si>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</si>
  <si>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</si>
  <si>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</si>
  <si>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</si>
  <si>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</si>
  <si>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</si>
  <si>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</si>
  <si>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</si>
  <si>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</si>
  <si>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</si>
  <si>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</si>
  <si>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</si>
  <si>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</si>
  <si>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</si>
  <si>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</si>
  <si>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</si>
  <si>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</si>
  <si>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</si>
  <si>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</si>
  <si>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</si>
  <si>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</si>
  <si>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</si>
  <si>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</si>
  <si>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</si>
  <si>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</si>
  <si>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</si>
  <si>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</si>
  <si>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</si>
  <si>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</si>
  <si>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</si>
  <si>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</si>
  <si>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</si>
  <si>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</si>
  <si>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</si>
  <si>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</si>
  <si>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</si>
  <si>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</si>
  <si>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</si>
  <si>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</si>
  <si>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</si>
  <si>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</si>
  <si>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</si>
  <si>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</si>
  <si>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</si>
  <si>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</si>
  <si>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</si>
  <si>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</si>
  <si>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</si>
  <si>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</si>
  <si>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</si>
  <si>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</si>
  <si>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</si>
  <si>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</si>
  <si>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</si>
  <si>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</si>
  <si>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</si>
  <si>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</si>
  <si>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</si>
  <si>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</si>
  <si>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</si>
  <si>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</si>
  <si>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</si>
  <si>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</si>
  <si>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</si>
  <si>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</si>
  <si>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</si>
  <si>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</si>
  <si>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</si>
  <si>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</si>
  <si>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</si>
  <si>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</si>
  <si>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</si>
  <si>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</si>
  <si>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</si>
  <si>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</si>
  <si>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</si>
  <si>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</si>
  <si>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</si>
  <si>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</si>
  <si>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</si>
  <si>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</si>
  <si>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</si>
  <si>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</si>
  <si>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</si>
  <si>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</si>
  <si>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</si>
  <si>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</si>
  <si>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</si>
  <si>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</si>
  <si>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</si>
  <si>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</si>
  <si>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</si>
  <si>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</si>
  <si>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</si>
  <si>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</si>
  <si>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</si>
  <si>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</si>
  <si>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</si>
  <si>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</si>
  <si>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</si>
  <si>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</si>
  <si>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</si>
  <si>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</si>
  <si>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</si>
  <si>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</si>
  <si>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</si>
  <si>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</si>
  <si>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</si>
  <si>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</si>
  <si>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</si>
  <si>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</si>
  <si>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</si>
  <si>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</si>
  <si>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</si>
  <si>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</si>
  <si>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</si>
  <si>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</si>
  <si>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</si>
  <si>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</si>
  <si>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</si>
  <si>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</si>
  <si>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</si>
  <si>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</si>
  <si>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</si>
  <si>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</si>
  <si>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</si>
  <si>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</si>
  <si>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</si>
  <si>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</si>
  <si>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</si>
  <si>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</si>
  <si>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</si>
  <si>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</si>
  <si>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</si>
  <si>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</si>
  <si>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</si>
  <si>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</si>
  <si>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</si>
  <si>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</si>
  <si>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</si>
  <si>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</si>
  <si>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</si>
  <si>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</si>
  <si>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</si>
  <si>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</si>
  <si>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</si>
  <si>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</si>
  <si>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</si>
  <si>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</si>
  <si>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</si>
  <si>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</si>
  <si>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</si>
  <si>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</si>
  <si>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</si>
  <si>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</si>
  <si>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</si>
  <si>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</si>
  <si>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</si>
  <si>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</si>
  <si>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</si>
  <si>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</si>
  <si>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</si>
  <si>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</si>
  <si>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</si>
  <si>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</si>
  <si>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</si>
  <si>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</si>
  <si>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</si>
  <si>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</si>
  <si>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</si>
  <si>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</si>
  <si>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</si>
  <si>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</si>
  <si>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</si>
  <si>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</si>
  <si>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</si>
  <si>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</si>
  <si>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</si>
  <si>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</si>
  <si>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</si>
  <si>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</si>
  <si>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</si>
  <si>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</si>
  <si>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</si>
  <si>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</si>
  <si>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</si>
  <si>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</si>
  <si>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</si>
  <si>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</si>
  <si>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</si>
  <si>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</si>
  <si>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</si>
  <si>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</si>
  <si>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</si>
  <si>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</si>
  <si>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</si>
  <si>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</si>
  <si>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</si>
  <si>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</si>
  <si>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</si>
  <si>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</si>
  <si>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</si>
  <si>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</si>
  <si>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</si>
  <si>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</si>
  <si>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</si>
  <si>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</si>
  <si>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</si>
  <si>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</si>
  <si>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</si>
  <si>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</si>
  <si>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</si>
  <si>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</si>
  <si>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</si>
  <si>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</si>
  <si>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</si>
  <si>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</si>
  <si>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</si>
  <si>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</si>
  <si>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</si>
  <si>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</si>
  <si>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</si>
  <si>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</si>
  <si>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</si>
  <si>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</si>
  <si>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</si>
  <si>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</si>
  <si>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</si>
  <si>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</si>
  <si>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</si>
  <si>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</si>
  <si>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</si>
  <si>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</si>
  <si>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</si>
  <si>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</si>
  <si>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</si>
  <si>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</si>
  <si>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</si>
  <si>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</si>
  <si>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</si>
  <si>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</si>
  <si>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</si>
  <si>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</si>
  <si>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</si>
  <si>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</si>
  <si>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</si>
  <si>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</si>
  <si>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</si>
  <si>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</si>
  <si>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</si>
  <si>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</si>
  <si>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</si>
  <si>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</si>
  <si>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</si>
  <si>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</si>
  <si>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</si>
  <si>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</si>
  <si>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</si>
  <si>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</si>
  <si>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</si>
  <si>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</si>
  <si>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</si>
  <si>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</si>
  <si>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</si>
  <si>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</si>
  <si>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</si>
  <si>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</si>
  <si>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</si>
  <si>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</si>
  <si>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</si>
  <si>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</si>
  <si>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</si>
  <si>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</si>
  <si>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</si>
  <si>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</si>
  <si>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</si>
  <si>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</si>
  <si>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</si>
  <si>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</si>
  <si>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</si>
  <si>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</si>
  <si>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</si>
  <si>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</si>
  <si>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</si>
  <si>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</si>
  <si>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</si>
  <si>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</si>
  <si>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</si>
  <si>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</si>
  <si>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</si>
  <si>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</si>
  <si>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</si>
  <si>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</si>
  <si>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</si>
  <si>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</si>
  <si>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</si>
  <si>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</si>
  <si>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</si>
  <si>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</si>
  <si>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</si>
  <si>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</si>
  <si>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</si>
  <si>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</si>
  <si>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</si>
  <si>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</si>
  <si>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</si>
  <si>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</si>
  <si>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</si>
  <si>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</si>
  <si>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</si>
  <si>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</si>
  <si>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</si>
  <si>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</si>
  <si>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</si>
  <si>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</si>
  <si>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</si>
  <si>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</si>
  <si>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</si>
  <si>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</si>
  <si>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</si>
  <si>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</si>
  <si>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</si>
  <si>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</si>
  <si>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</si>
  <si>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</si>
  <si>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</si>
  <si>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</si>
  <si>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</si>
  <si>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</si>
  <si>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</si>
  <si>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</si>
  <si>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</si>
  <si>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</si>
  <si>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</si>
  <si>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</si>
  <si>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</si>
  <si>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</si>
  <si>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</si>
  <si>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</si>
  <si>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</si>
  <si>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</si>
  <si>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</si>
  <si>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</si>
  <si>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</si>
  <si>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</si>
  <si>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</si>
  <si>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</si>
  <si>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</si>
  <si>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</si>
  <si>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</si>
  <si>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</si>
  <si>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</si>
  <si>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</si>
  <si>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</si>
  <si>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</si>
  <si>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</si>
  <si>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</si>
  <si>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</si>
  <si>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</si>
  <si>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</si>
  <si>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</si>
  <si>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</si>
  <si>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</si>
  <si>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</si>
  <si>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</si>
  <si>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</si>
  <si>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</si>
  <si>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</si>
  <si>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</si>
  <si>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</si>
  <si>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</si>
  <si>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</si>
  <si>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</si>
  <si>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</si>
  <si>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</si>
  <si>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</si>
  <si>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</si>
  <si>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</si>
  <si>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</si>
  <si>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</si>
  <si>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</si>
  <si>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</si>
  <si>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</si>
  <si>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</si>
  <si>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</si>
  <si>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</si>
  <si>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</si>
  <si>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</si>
  <si>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</si>
  <si>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</si>
  <si>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</si>
  <si>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</si>
  <si>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</si>
  <si>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</si>
  <si>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</si>
  <si>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</si>
  <si>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</si>
  <si>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</si>
  <si>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</si>
  <si>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</si>
  <si>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</si>
  <si>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</si>
  <si>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</si>
  <si>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</si>
  <si>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</si>
  <si>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</si>
  <si>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</si>
  <si>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</si>
  <si>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</si>
  <si>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</si>
  <si>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</si>
  <si>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</si>
  <si>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</si>
  <si>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</si>
  <si>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</si>
  <si>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</si>
  <si>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</si>
  <si>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</si>
  <si>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</si>
  <si>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</si>
  <si>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</si>
  <si>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</si>
  <si>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</si>
  <si>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</si>
  <si>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</si>
  <si>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</si>
  <si>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</si>
  <si>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</si>
  <si>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</si>
  <si>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</si>
  <si>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</si>
  <si>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</si>
  <si>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</si>
  <si>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</si>
  <si>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</si>
  <si>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</si>
  <si>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</si>
  <si>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</si>
  <si>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</si>
  <si>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</si>
  <si>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</si>
  <si>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</si>
  <si>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</si>
  <si>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</si>
  <si>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</si>
  <si>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</si>
  <si>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</si>
  <si>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</si>
  <si>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</si>
  <si>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</si>
  <si>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</si>
  <si>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</si>
  <si>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</si>
  <si>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</si>
  <si>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</si>
  <si>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</si>
  <si>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</si>
  <si>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</si>
  <si>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</si>
  <si>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</si>
  <si>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</si>
  <si>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</si>
  <si>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</si>
  <si>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</si>
  <si>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</si>
  <si>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</si>
  <si>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</si>
  <si>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</si>
  <si>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</si>
  <si>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</si>
  <si>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</si>
  <si>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</si>
  <si>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</si>
  <si>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</si>
  <si>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</si>
  <si>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</si>
  <si>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</si>
  <si>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</si>
  <si>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</si>
  <si>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</si>
  <si>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</si>
  <si>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</si>
  <si>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</si>
  <si>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</si>
  <si>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</si>
  <si>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</si>
  <si>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</si>
  <si>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</si>
  <si>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</si>
  <si>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</si>
  <si>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</si>
  <si>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</si>
  <si>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</si>
  <si>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</si>
  <si>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</si>
  <si>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</si>
  <si>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</si>
  <si>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</si>
  <si>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</si>
  <si>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</si>
  <si>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</si>
  <si>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</si>
  <si>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</si>
  <si>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</si>
  <si>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</si>
  <si>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</si>
  <si>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</si>
  <si>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</si>
  <si>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</si>
  <si>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</si>
  <si>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</si>
  <si>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</si>
  <si>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</si>
  <si>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</si>
  <si>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</si>
  <si>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</si>
  <si>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</si>
  <si>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</si>
  <si>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</si>
  <si>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</si>
  <si>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</si>
  <si>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</si>
  <si>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</si>
  <si>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</si>
  <si>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</si>
  <si>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</si>
  <si>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</si>
  <si>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</si>
  <si>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</si>
  <si>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</si>
  <si>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</si>
  <si>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</si>
  <si>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</si>
  <si>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</si>
  <si>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</si>
  <si>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</si>
  <si>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</si>
  <si>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</si>
  <si>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</si>
  <si>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</si>
  <si>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</si>
  <si>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</si>
  <si>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</si>
  <si>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</si>
  <si>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</si>
  <si>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</si>
  <si>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</si>
  <si>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</si>
  <si>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</si>
  <si>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</si>
  <si>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</si>
  <si>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</si>
  <si>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</si>
  <si>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</si>
  <si>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</si>
  <si>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</si>
  <si>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</si>
  <si>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</si>
  <si>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</si>
  <si>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</si>
  <si>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</si>
  <si>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</si>
  <si>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</si>
  <si>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</si>
  <si>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</si>
  <si>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</si>
  <si>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</si>
  <si>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</si>
  <si>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</si>
  <si>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</si>
  <si>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</si>
  <si>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</si>
  <si>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</si>
  <si>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</si>
  <si>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</si>
  <si>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</si>
  <si>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</si>
  <si>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</si>
  <si>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</si>
  <si>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</si>
  <si>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</si>
  <si>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</si>
  <si>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</si>
  <si>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</si>
  <si>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</si>
  <si>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</si>
  <si>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</si>
  <si>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</si>
  <si>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</si>
  <si>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</si>
  <si>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</si>
  <si>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</si>
  <si>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</si>
  <si>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</si>
  <si>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</si>
  <si>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</si>
  <si>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</si>
  <si>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</si>
  <si>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</si>
  <si>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</si>
  <si>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</si>
  <si>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</si>
  <si>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</si>
  <si>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</si>
  <si>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</si>
  <si>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</si>
  <si>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</si>
  <si>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</si>
  <si>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</si>
  <si>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</si>
  <si>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</si>
  <si>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</si>
  <si>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</si>
  <si>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</si>
  <si>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</si>
  <si>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</si>
  <si>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</si>
  <si>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</si>
  <si>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</si>
  <si>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</si>
  <si>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</si>
  <si>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</si>
  <si>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</si>
  <si>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</si>
  <si>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</si>
  <si>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</si>
  <si>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</si>
  <si>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</si>
  <si>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</si>
  <si>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</si>
  <si>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</si>
  <si>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</si>
  <si>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</si>
  <si>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</si>
  <si>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</si>
  <si>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</si>
  <si>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</si>
  <si>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</si>
  <si>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</si>
  <si>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</si>
  <si>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</si>
  <si>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</si>
  <si>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</si>
  <si>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</si>
  <si>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</si>
  <si>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</si>
  <si>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</si>
  <si>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</si>
  <si>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</si>
  <si>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</si>
  <si>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</si>
  <si>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</si>
  <si>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</si>
  <si>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</si>
  <si>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</si>
  <si>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</si>
  <si>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</si>
  <si>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</si>
  <si>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</si>
  <si>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</si>
  <si>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</si>
  <si>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</si>
  <si>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</si>
  <si>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</si>
  <si>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</si>
  <si>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</si>
  <si>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</si>
  <si>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</si>
  <si>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</si>
  <si>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</si>
  <si>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</si>
  <si>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</si>
  <si>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</si>
  <si>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</si>
  <si>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</si>
  <si>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</si>
  <si>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</si>
  <si>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</si>
  <si>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</si>
  <si>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</si>
  <si>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</si>
  <si>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</si>
  <si>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</si>
  <si>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</si>
  <si>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</si>
  <si>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</si>
  <si>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</si>
  <si>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</si>
  <si>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</si>
  <si>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</si>
  <si>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</si>
  <si>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</si>
  <si>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</si>
  <si>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</si>
  <si>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</si>
  <si>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</si>
  <si>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</si>
  <si>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</si>
  <si>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</si>
  <si>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</si>
  <si>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</si>
  <si>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</si>
  <si>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</si>
  <si>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</si>
  <si>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</si>
  <si>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</si>
  <si>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</si>
  <si>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</si>
  <si>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</si>
  <si>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</si>
  <si>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</si>
  <si>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</si>
  <si>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</si>
  <si>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</si>
  <si>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</si>
  <si>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</si>
  <si>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</si>
  <si>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</si>
  <si>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</si>
  <si>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</si>
  <si>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</si>
  <si>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</si>
  <si>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</si>
  <si>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</si>
  <si>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</si>
  <si>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</si>
  <si>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</si>
  <si>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</si>
  <si>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</si>
  <si>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</si>
  <si>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</si>
  <si>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</si>
  <si>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</si>
  <si>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</si>
  <si>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</si>
  <si>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</si>
  <si>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</si>
  <si>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</si>
  <si>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</si>
  <si>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</si>
  <si>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</si>
  <si>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</si>
  <si>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</si>
  <si>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</si>
  <si>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</si>
  <si>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</si>
  <si>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</si>
  <si>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</si>
  <si>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</si>
  <si>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</si>
  <si>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</si>
  <si>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</si>
  <si>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</si>
  <si>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</si>
  <si>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</si>
  <si>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</si>
  <si>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</si>
  <si>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</si>
  <si>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</si>
  <si>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</si>
  <si>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</si>
  <si>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</si>
  <si>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</si>
  <si>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</si>
  <si>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</si>
  <si>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</si>
  <si>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</si>
  <si>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</si>
  <si>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</si>
  <si>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</si>
  <si>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</si>
  <si>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</si>
  <si>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</si>
  <si>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</si>
  <si>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</si>
  <si>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</si>
  <si>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</si>
  <si>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</si>
  <si>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</si>
  <si>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</si>
  <si>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</si>
  <si>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</si>
  <si>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</si>
  <si>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</si>
  <si>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</si>
  <si>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</si>
  <si>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</si>
  <si>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</si>
  <si>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</si>
  <si>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</si>
  <si>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</si>
  <si>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</si>
  <si>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</si>
  <si>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</si>
  <si>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</si>
  <si>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</si>
  <si>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</si>
  <si>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</si>
  <si>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</si>
  <si>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</si>
  <si>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</si>
  <si>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</si>
  <si>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</si>
  <si>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</si>
  <si>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</si>
  <si>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</si>
  <si>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</si>
  <si>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</si>
  <si>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</si>
  <si>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</si>
  <si>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</si>
  <si>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</si>
  <si>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</si>
  <si>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</si>
  <si>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</si>
  <si>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</si>
  <si>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</si>
  <si>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</si>
  <si>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</si>
  <si>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</si>
  <si>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</si>
  <si>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</si>
  <si>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</si>
  <si>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</si>
  <si>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</si>
  <si>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</si>
  <si>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</si>
  <si>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</si>
  <si>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</si>
  <si>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</si>
  <si>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</si>
  <si>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</si>
  <si>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</si>
  <si>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</si>
  <si>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</si>
  <si>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</si>
  <si>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</si>
  <si>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</si>
  <si>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</si>
  <si>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</si>
  <si>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</si>
  <si>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</si>
  <si>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</si>
  <si>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</si>
  <si>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</si>
  <si>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</si>
  <si>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</si>
  <si>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</si>
  <si>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</si>
  <si>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</si>
  <si>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</si>
  <si>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</si>
  <si>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</si>
  <si>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</si>
  <si>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</si>
  <si>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</si>
  <si>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</si>
  <si>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</si>
  <si>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</si>
  <si>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</si>
  <si>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</si>
  <si>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</si>
  <si>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</si>
  <si>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</si>
  <si>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</si>
  <si>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</si>
  <si>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</si>
  <si>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</si>
  <si>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</si>
  <si>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</si>
  <si>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</si>
  <si>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</si>
  <si>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</si>
  <si>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</si>
  <si>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</si>
  <si>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</si>
  <si>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</si>
  <si>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</si>
  <si>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</si>
  <si>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</si>
  <si>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</si>
  <si>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</si>
  <si>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</si>
  <si>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</si>
  <si>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</si>
  <si>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</si>
  <si>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</si>
  <si>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</si>
  <si>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</si>
  <si>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</si>
  <si>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</si>
  <si>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</si>
  <si>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</si>
  <si>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</si>
  <si>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</si>
  <si>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</si>
  <si>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</si>
  <si>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</si>
  <si>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</si>
  <si>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</si>
  <si>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</si>
  <si>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</si>
  <si>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</si>
  <si>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</si>
  <si>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</si>
  <si>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</si>
  <si>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</si>
  <si>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</si>
  <si>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</si>
  <si>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</si>
  <si>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</si>
  <si>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</si>
  <si>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</si>
  <si>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</si>
  <si>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</si>
  <si>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</si>
  <si>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</si>
  <si>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</si>
  <si>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</si>
  <si>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</si>
  <si>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</si>
  <si>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</si>
  <si>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</si>
  <si>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</si>
  <si>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</si>
  <si>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</si>
  <si>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</si>
  <si>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</si>
  <si>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</si>
  <si>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</si>
  <si>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</si>
  <si>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</si>
  <si>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</si>
  <si>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</si>
  <si>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</si>
  <si>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</si>
  <si>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</si>
  <si>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</si>
  <si>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</si>
  <si>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</si>
  <si>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</si>
  <si>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</si>
  <si>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</si>
  <si>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</si>
  <si>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</si>
  <si>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</si>
  <si>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</si>
  <si>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</si>
  <si>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</si>
  <si>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</si>
  <si>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</si>
  <si>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</si>
  <si>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</si>
  <si>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</si>
  <si>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</si>
  <si>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</si>
  <si>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</si>
  <si>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</si>
  <si>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</si>
  <si>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</si>
  <si>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</si>
  <si>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</si>
  <si>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</si>
  <si>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</si>
  <si>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</si>
  <si>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</si>
  <si>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</si>
  <si>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</si>
  <si>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</si>
  <si>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</si>
  <si>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</si>
  <si>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</si>
  <si>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</si>
  <si>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</si>
  <si>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</si>
  <si>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</si>
  <si>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</si>
  <si>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</si>
  <si>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</si>
  <si>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</si>
  <si>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</si>
  <si>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</si>
  <si>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</si>
  <si>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</si>
  <si>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</si>
  <si>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</si>
  <si>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</si>
  <si>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</si>
  <si>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</si>
  <si>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</si>
  <si>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</si>
  <si>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</si>
  <si>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</si>
  <si>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</si>
  <si>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</si>
  <si>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</si>
  <si>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</si>
  <si>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</si>
  <si>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</si>
  <si>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</si>
  <si>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</si>
  <si>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</si>
  <si>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</si>
  <si>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</si>
  <si>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</si>
  <si>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</si>
  <si>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</si>
  <si>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</si>
  <si>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</si>
  <si>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</si>
  <si>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</si>
  <si>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</si>
  <si>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</si>
  <si>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</si>
  <si>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</si>
  <si>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</si>
  <si>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</si>
  <si>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</si>
  <si>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</si>
  <si>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</si>
  <si>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</si>
  <si>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</si>
  <si>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</si>
  <si>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</si>
  <si>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</si>
  <si>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</si>
  <si>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</si>
  <si>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</si>
  <si>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</si>
  <si>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</si>
  <si>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</si>
  <si>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</si>
  <si>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</si>
  <si>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</si>
  <si>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</si>
  <si>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</si>
  <si>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</si>
  <si>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</si>
  <si>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</si>
  <si>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</si>
  <si>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</si>
  <si>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</si>
  <si>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</si>
  <si>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</si>
  <si>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</si>
  <si>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</si>
  <si>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</si>
  <si>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</si>
  <si>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</si>
  <si>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</si>
  <si>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</si>
  <si>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</si>
  <si>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</si>
  <si>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</si>
  <si>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</si>
  <si>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</si>
  <si>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</si>
  <si>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</si>
  <si>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</si>
  <si>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</si>
  <si>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</si>
  <si>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</si>
  <si>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</si>
  <si>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</si>
  <si>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</si>
  <si>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</si>
  <si>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</si>
  <si>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</si>
  <si>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</si>
  <si>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</si>
  <si>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</si>
  <si>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</si>
  <si>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</si>
  <si>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</si>
  <si>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</si>
  <si>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</si>
  <si>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</si>
  <si>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</si>
  <si>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</si>
  <si>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</si>
  <si>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</si>
  <si>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</si>
  <si>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</si>
  <si>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</si>
  <si>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</si>
  <si>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</si>
  <si>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</si>
  <si>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</si>
  <si>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</si>
  <si>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</si>
  <si>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</si>
  <si>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</si>
  <si>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</si>
  <si>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</si>
  <si>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</si>
  <si>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</si>
  <si>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</si>
  <si>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</si>
  <si>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</si>
  <si>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</si>
  <si>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</si>
  <si>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</si>
  <si>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</si>
  <si>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</si>
  <si>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</si>
  <si>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</si>
  <si>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</si>
  <si>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</si>
  <si>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</si>
  <si>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</si>
  <si>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</si>
  <si>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</si>
  <si>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</si>
  <si>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</si>
  <si>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</si>
  <si>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</si>
  <si>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</si>
  <si>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</si>
  <si>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</si>
  <si>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</si>
  <si>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</si>
  <si>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</si>
  <si>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</si>
  <si>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</si>
  <si>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</si>
  <si>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</si>
  <si>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</si>
  <si>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</si>
  <si>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</si>
  <si>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</si>
  <si>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</si>
  <si>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</si>
  <si>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</si>
  <si>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</si>
  <si>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</si>
  <si>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</si>
  <si>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</si>
  <si>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</si>
  <si>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</si>
  <si>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</si>
  <si>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</si>
  <si>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</si>
  <si>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</si>
  <si>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</si>
  <si>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</si>
  <si>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</si>
  <si>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</si>
  <si>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</si>
  <si>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</si>
  <si>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</si>
  <si>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</si>
  <si>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</si>
  <si>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</si>
  <si>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</si>
  <si>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</si>
  <si>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</si>
  <si>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</si>
  <si>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</si>
  <si>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</si>
  <si>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</si>
  <si>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</si>
  <si>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</si>
  <si>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</si>
  <si>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</si>
  <si>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</si>
  <si>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</si>
  <si>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</si>
  <si>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</si>
  <si>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</si>
  <si>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</si>
  <si>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</si>
  <si>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</si>
  <si>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</si>
  <si>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</si>
  <si>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</si>
  <si>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</si>
  <si>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</si>
  <si>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</si>
  <si>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</si>
  <si>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</si>
  <si>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</si>
  <si>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</si>
  <si>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</si>
  <si>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</si>
  <si>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</si>
  <si>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</si>
  <si>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</si>
  <si>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</si>
  <si>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</si>
  <si>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</si>
  <si>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</si>
  <si>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</si>
  <si>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</si>
  <si>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</si>
  <si>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</si>
  <si>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</si>
  <si>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</si>
  <si>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</si>
  <si>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</si>
  <si>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</si>
  <si>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</si>
  <si>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</si>
  <si>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</si>
  <si>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</si>
  <si>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</si>
  <si>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</si>
  <si>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</si>
  <si>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</si>
  <si>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</si>
  <si>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</si>
  <si>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</si>
  <si>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</si>
  <si>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</si>
  <si>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</si>
  <si>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</si>
  <si>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</si>
  <si>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</si>
  <si>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</si>
  <si>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</si>
  <si>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</si>
  <si>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</si>
  <si>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</si>
  <si>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</si>
  <si>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</si>
  <si>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</si>
  <si>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</si>
  <si>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</si>
  <si>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</si>
  <si>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</si>
  <si>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</si>
  <si>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</si>
  <si>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</si>
  <si>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</si>
  <si>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</si>
  <si>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</si>
  <si>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</si>
  <si>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</si>
  <si>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</si>
  <si>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</si>
  <si>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</si>
  <si>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</si>
  <si>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</si>
  <si>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</si>
  <si>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</si>
  <si>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</si>
  <si>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</si>
  <si>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</si>
  <si>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</si>
  <si>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</si>
  <si>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</si>
  <si>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</si>
  <si>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</si>
  <si>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</si>
  <si>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</si>
  <si>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</si>
  <si>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</si>
  <si>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</si>
  <si>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</si>
  <si>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</si>
  <si>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</si>
  <si>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</si>
  <si>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</si>
  <si>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</si>
  <si>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</si>
  <si>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</si>
  <si>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</si>
  <si>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</si>
  <si>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</si>
  <si>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</si>
  <si>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</si>
  <si>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</si>
  <si>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</si>
  <si>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</si>
  <si>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</si>
  <si>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</si>
  <si>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</si>
  <si>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</si>
  <si>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</si>
  <si>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</si>
  <si>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</si>
  <si>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</si>
  <si>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</si>
  <si>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</si>
  <si>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</si>
  <si>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</si>
  <si>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</si>
  <si>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</si>
  <si>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</si>
  <si>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</si>
  <si>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</si>
  <si>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</si>
  <si>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</si>
  <si>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</si>
  <si>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</si>
  <si>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</si>
  <si>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</si>
  <si>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</si>
  <si>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</si>
  <si>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</si>
  <si>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</si>
  <si>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</si>
  <si>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</si>
  <si>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</si>
  <si>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</si>
  <si>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</si>
  <si>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</si>
  <si>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</si>
  <si>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</si>
  <si>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</si>
  <si>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</si>
  <si>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</si>
  <si>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</si>
  <si>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</si>
  <si>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</si>
  <si>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</si>
  <si>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</si>
  <si>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</si>
  <si>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</si>
  <si>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</si>
  <si>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</si>
  <si>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</si>
  <si>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</si>
  <si>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</si>
  <si>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</si>
  <si>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</si>
  <si>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</si>
  <si>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</si>
  <si>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</si>
  <si>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</si>
  <si>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</si>
  <si>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</si>
  <si>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</si>
  <si>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</si>
  <si>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</si>
  <si>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</si>
  <si>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</si>
  <si>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</si>
  <si>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</si>
  <si>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</si>
  <si>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</si>
  <si>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</si>
  <si>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</si>
  <si>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</si>
  <si>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</si>
  <si>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</si>
  <si>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</si>
  <si>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</si>
  <si>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</si>
  <si>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</si>
  <si>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</si>
  <si>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</si>
  <si>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</si>
  <si>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</si>
  <si>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</si>
  <si>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</si>
  <si>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</si>
  <si>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</si>
  <si>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</si>
  <si>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</si>
  <si>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</si>
  <si>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</si>
  <si>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</si>
  <si>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</si>
  <si>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</si>
  <si>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</si>
  <si>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</si>
  <si>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</si>
  <si>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</si>
  <si>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</si>
  <si>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</si>
  <si>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</si>
  <si>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</si>
  <si>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</si>
  <si>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</si>
  <si>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</si>
  <si>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</si>
  <si>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</si>
  <si>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</si>
  <si>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</si>
  <si>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</si>
  <si>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</si>
  <si>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</si>
  <si>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</si>
  <si>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</si>
  <si>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</si>
  <si>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</si>
  <si>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</si>
  <si>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</si>
  <si>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</si>
  <si>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</si>
  <si>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</si>
  <si>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</si>
  <si>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</si>
  <si>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</si>
  <si>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</si>
  <si>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</si>
  <si>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</si>
  <si>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</si>
  <si>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</si>
  <si>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</si>
  <si>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</si>
  <si>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</si>
  <si>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</si>
  <si>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</si>
  <si>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</si>
  <si>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</si>
  <si>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</si>
  <si>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</si>
  <si>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</si>
  <si>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</si>
  <si>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</si>
  <si>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</si>
  <si>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</si>
  <si>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</si>
  <si>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</si>
  <si>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</si>
  <si>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</si>
  <si>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</si>
  <si>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</si>
  <si>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</si>
  <si>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</si>
  <si>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</si>
  <si>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</si>
  <si>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</si>
  <si>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</si>
  <si>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</si>
  <si>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</si>
  <si>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</si>
  <si>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</si>
  <si>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</si>
  <si>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</si>
  <si>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</si>
  <si>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</si>
  <si>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</si>
  <si>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</si>
  <si>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</si>
  <si>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</si>
  <si>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</si>
  <si>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</si>
  <si>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</si>
  <si>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</si>
  <si>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</si>
  <si>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</si>
  <si>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</si>
  <si>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</si>
  <si>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</si>
  <si>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</si>
  <si>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</si>
  <si>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</si>
  <si>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</si>
  <si>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</si>
  <si>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</si>
  <si>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</si>
  <si>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</si>
  <si>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</si>
  <si>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</si>
  <si>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</si>
  <si>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</si>
  <si>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</si>
  <si>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</si>
  <si>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</si>
  <si>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</si>
  <si>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</si>
  <si>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</si>
  <si>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</si>
  <si>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</si>
  <si>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</si>
  <si>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</si>
  <si>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</si>
  <si>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</si>
  <si>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</si>
  <si>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</si>
  <si>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</si>
  <si>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</si>
  <si>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</si>
  <si>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</si>
  <si>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</si>
  <si>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</si>
  <si>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</si>
  <si>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</si>
  <si>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</si>
  <si>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</si>
  <si>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</si>
  <si>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</si>
  <si>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</si>
  <si>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</si>
  <si>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</si>
  <si>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</si>
  <si>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</si>
  <si>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</si>
  <si>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</si>
  <si>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</si>
  <si>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</si>
  <si>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</si>
  <si>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</si>
  <si>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</si>
  <si>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</si>
  <si>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</si>
  <si>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</si>
  <si>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</si>
  <si>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</si>
  <si>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</si>
  <si>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</si>
  <si>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</si>
  <si>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</si>
  <si>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</si>
  <si>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</si>
  <si>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</si>
  <si>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</si>
  <si>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</si>
  <si>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</si>
  <si>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</si>
  <si>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</si>
  <si>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</si>
  <si>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</si>
  <si>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</si>
  <si>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</si>
  <si>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</si>
  <si>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</si>
  <si>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</si>
  <si>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</si>
  <si>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</si>
  <si>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</si>
  <si>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</si>
  <si>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</si>
  <si>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</si>
  <si>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</si>
  <si>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</si>
  <si>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</si>
  <si>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</si>
  <si>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</si>
  <si>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</si>
  <si>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</si>
  <si>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</si>
  <si>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</si>
  <si>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</si>
  <si>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</si>
  <si>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</si>
  <si>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</si>
  <si>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</si>
  <si>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</si>
  <si>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</si>
  <si>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</si>
  <si>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</si>
  <si>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</si>
  <si>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</si>
  <si>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</si>
  <si>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</si>
  <si>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</si>
  <si>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</si>
  <si>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</si>
  <si>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</si>
  <si>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</si>
  <si>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</si>
  <si>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</si>
  <si>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</si>
  <si>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</si>
  <si>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</si>
  <si>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</si>
  <si>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</si>
  <si>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</si>
  <si>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</si>
  <si>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</si>
  <si>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</si>
  <si>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</si>
  <si>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</si>
  <si>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</si>
  <si>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</si>
  <si>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</si>
  <si>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</si>
  <si>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</si>
  <si>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</si>
  <si>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</si>
  <si>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</si>
  <si>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</si>
  <si>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</si>
  <si>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</si>
  <si>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</si>
  <si>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</si>
  <si>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</si>
  <si>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</si>
  <si>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</si>
  <si>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</si>
  <si>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</si>
  <si>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</si>
  <si>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</si>
  <si>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</si>
  <si>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</si>
  <si>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</si>
  <si>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</si>
  <si>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</si>
  <si>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</si>
  <si>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</si>
  <si>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</si>
  <si>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</si>
  <si>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</si>
  <si>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</si>
  <si>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</si>
  <si>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</si>
  <si>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</si>
  <si>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</si>
  <si>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</si>
  <si>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</si>
  <si>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</si>
  <si>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</si>
  <si>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</si>
  <si>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</si>
  <si>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</si>
  <si>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</si>
  <si>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</si>
  <si>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</si>
  <si>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</si>
  <si>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</si>
  <si>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</si>
  <si>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</si>
  <si>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</si>
  <si>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</si>
  <si>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</si>
  <si>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</si>
  <si>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</si>
  <si>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</si>
  <si>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</si>
  <si>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</si>
  <si>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</si>
  <si>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</si>
  <si>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</si>
  <si>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</si>
  <si>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</si>
  <si>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</si>
  <si>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</si>
  <si>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</si>
  <si>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</si>
  <si>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</si>
  <si>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</si>
  <si>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</si>
  <si>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</si>
  <si>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</si>
  <si>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</si>
  <si>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</si>
  <si>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</si>
  <si>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</si>
  <si>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</si>
  <si>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</si>
  <si>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</si>
  <si>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</si>
  <si>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</si>
  <si>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</si>
  <si>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</si>
  <si>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</si>
  <si>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</si>
  <si>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</si>
  <si>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</si>
  <si>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</si>
  <si>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</si>
  <si>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</si>
  <si>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</si>
  <si>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</si>
  <si>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</si>
  <si>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</si>
  <si>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</si>
  <si>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</si>
  <si>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</si>
  <si>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</si>
  <si>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</si>
  <si>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</si>
  <si>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</si>
  <si>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</si>
  <si>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</si>
  <si>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</si>
  <si>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</si>
  <si>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</si>
  <si>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</si>
  <si>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</si>
  <si>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</si>
  <si>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</si>
  <si>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</si>
  <si>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</si>
  <si>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</si>
  <si>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</si>
  <si>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</si>
  <si>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</si>
  <si>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</si>
  <si>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</si>
  <si>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</si>
  <si>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</si>
  <si>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</si>
  <si>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</si>
  <si>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</si>
  <si>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</si>
  <si>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</si>
  <si>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</si>
  <si>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</si>
  <si>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</si>
  <si>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</si>
  <si>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</si>
  <si>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</si>
  <si>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</si>
  <si>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</si>
  <si>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</si>
  <si>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</si>
  <si>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</si>
  <si>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</si>
  <si>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</si>
  <si>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</si>
  <si>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</si>
  <si>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</si>
  <si>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</si>
  <si>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</si>
  <si>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</si>
  <si>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</si>
  <si>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</si>
  <si>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</si>
  <si>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</si>
  <si>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</si>
  <si>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</si>
  <si>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</si>
  <si>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</si>
  <si>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</si>
  <si>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</si>
  <si>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</si>
  <si>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</si>
  <si>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</si>
  <si>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</si>
  <si>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</si>
  <si>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</si>
  <si>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</si>
  <si>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</si>
  <si>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</si>
  <si>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</si>
  <si>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</si>
  <si>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</si>
  <si>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</si>
  <si>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</si>
  <si>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</si>
  <si>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</si>
  <si>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</si>
  <si>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</si>
  <si>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</si>
  <si>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</si>
  <si>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</si>
  <si>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</si>
  <si>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</si>
  <si>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</si>
  <si>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</si>
  <si>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</si>
  <si>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</si>
  <si>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</si>
  <si>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</si>
  <si>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</si>
  <si>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</si>
  <si>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</si>
  <si>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</si>
  <si>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</si>
  <si>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</si>
  <si>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</si>
  <si>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</si>
  <si>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</si>
  <si>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</si>
  <si>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</si>
  <si>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</si>
  <si>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</si>
  <si>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</si>
  <si>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</si>
  <si>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</si>
  <si>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</si>
  <si>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</si>
  <si>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</si>
  <si>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</si>
  <si>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</si>
  <si>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</si>
  <si>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</si>
  <si>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</si>
  <si>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</si>
  <si>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</si>
  <si>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</si>
  <si>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</si>
  <si>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</si>
  <si>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</si>
  <si>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</si>
  <si>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</si>
  <si>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</si>
  <si>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</si>
  <si>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</si>
  <si>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</si>
  <si>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</si>
  <si>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</si>
  <si>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</si>
  <si>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</si>
  <si>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</si>
  <si>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</si>
  <si>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</si>
  <si>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</si>
  <si>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</si>
  <si>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</si>
  <si>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</si>
  <si>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</si>
  <si>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</si>
  <si>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</si>
  <si>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</si>
  <si>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</si>
  <si>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</si>
  <si>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</si>
  <si>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</si>
  <si>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</si>
  <si>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</si>
  <si>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</si>
  <si>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</si>
  <si>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</si>
  <si>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</si>
  <si>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</si>
  <si>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</si>
  <si>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</si>
  <si>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</si>
  <si>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</si>
  <si>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</si>
  <si>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</si>
  <si>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</si>
  <si>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</si>
  <si>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</si>
  <si>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</si>
  <si>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</si>
  <si>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</si>
  <si>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</si>
  <si>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</si>
  <si>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</si>
  <si>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</si>
  <si>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</si>
  <si>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</si>
  <si>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</si>
  <si>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</si>
  <si>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</si>
  <si>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</si>
  <si>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</si>
  <si>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</si>
  <si>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</si>
  <si>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</si>
  <si>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</si>
  <si>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</si>
  <si>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</si>
  <si>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</si>
  <si>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</si>
  <si>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</si>
  <si>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</si>
  <si>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</si>
  <si>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</si>
  <si>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</si>
  <si>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</si>
  <si>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</si>
  <si>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</si>
  <si>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</si>
  <si>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</si>
  <si>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</si>
  <si>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</si>
  <si>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</si>
  <si>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</si>
  <si>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</si>
  <si>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</si>
  <si>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</si>
  <si>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</si>
  <si>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</si>
  <si>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</si>
  <si>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</si>
  <si>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</si>
  <si>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</si>
  <si>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</si>
  <si>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</si>
  <si>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</si>
  <si>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</si>
  <si>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</si>
  <si>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</si>
  <si>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</si>
  <si>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</si>
  <si>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</si>
  <si>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</si>
  <si>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</si>
  <si>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</si>
  <si>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</si>
  <si>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</si>
  <si>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</si>
  <si>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</si>
  <si>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</si>
  <si>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</si>
  <si>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</si>
  <si>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</si>
  <si>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</si>
  <si>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</si>
  <si>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</si>
  <si>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</si>
  <si>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</si>
  <si>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</si>
  <si>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</si>
  <si>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</si>
  <si>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</si>
  <si>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</si>
  <si>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</si>
  <si>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</si>
  <si>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</si>
  <si>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</si>
  <si>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</si>
  <si>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</si>
  <si>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</si>
  <si>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</si>
  <si>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</si>
  <si>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</si>
  <si>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</si>
  <si>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</si>
  <si>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</si>
  <si>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</si>
  <si>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</si>
  <si>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</si>
  <si>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</si>
  <si>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</si>
  <si>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</si>
  <si>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</si>
  <si>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</si>
  <si>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</si>
  <si>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</si>
  <si>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</si>
  <si>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</si>
  <si>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</si>
  <si>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</si>
  <si>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</si>
  <si>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</si>
  <si>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</si>
  <si>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</si>
  <si>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</si>
  <si>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</si>
  <si>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</si>
  <si>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</si>
  <si>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</si>
  <si>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</si>
  <si>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</si>
  <si>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</si>
  <si>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</si>
  <si>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</si>
  <si>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</si>
  <si>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</si>
  <si>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</si>
  <si>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</si>
  <si>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</si>
  <si>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</si>
  <si>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</si>
  <si>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</si>
  <si>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</si>
  <si>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</si>
  <si>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</si>
  <si>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</si>
  <si>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</si>
  <si>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</si>
  <si>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</si>
  <si>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</si>
  <si>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</si>
  <si>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</si>
  <si>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</si>
  <si>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</si>
  <si>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</si>
  <si>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</si>
  <si>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</si>
  <si>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</si>
  <si>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</si>
  <si>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</si>
  <si>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</si>
  <si>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</si>
  <si>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</si>
  <si>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</si>
  <si>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</si>
  <si>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</si>
  <si>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</si>
  <si>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</si>
  <si>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</si>
  <si>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</si>
  <si>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</si>
  <si>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</si>
  <si>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</si>
  <si>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</si>
  <si>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</si>
  <si>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</si>
  <si>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</si>
  <si>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</si>
  <si>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</si>
  <si>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</si>
  <si>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</si>
  <si>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</si>
  <si>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</si>
  <si>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</si>
  <si>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</si>
  <si>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</si>
  <si>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</si>
  <si>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</si>
  <si>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</si>
  <si>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</si>
  <si>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</si>
  <si>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</si>
  <si>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</si>
  <si>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</si>
  <si>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</si>
  <si>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</si>
  <si>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</si>
  <si>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</si>
  <si>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</si>
  <si>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</si>
  <si>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</si>
  <si>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</si>
  <si>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</si>
  <si>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</si>
  <si>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</si>
  <si>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</si>
  <si>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</si>
  <si>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</si>
  <si>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</si>
  <si>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</si>
  <si>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</si>
  <si>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</si>
  <si>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</si>
  <si>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</si>
  <si>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</si>
  <si>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</si>
  <si>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</si>
  <si>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</si>
  <si>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</si>
  <si>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</si>
  <si>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</si>
  <si>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</si>
  <si>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</si>
  <si>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</si>
  <si>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</si>
  <si>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</si>
  <si>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</si>
  <si>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</si>
  <si>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</si>
  <si>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</si>
  <si>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</si>
  <si>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</si>
  <si>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</si>
  <si>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</si>
  <si>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</si>
  <si>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</si>
  <si>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</si>
  <si>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</si>
  <si>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</si>
  <si>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</si>
  <si>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</si>
  <si>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</si>
  <si>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</si>
  <si>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</si>
  <si>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</si>
  <si>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</si>
  <si>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</si>
  <si>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</si>
  <si>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</si>
  <si>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</si>
  <si>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</si>
  <si>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</si>
  <si>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</si>
  <si>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</si>
  <si>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</si>
  <si>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</si>
  <si>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</si>
  <si>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</si>
  <si>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</si>
  <si>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</si>
  <si>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</si>
  <si>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</si>
  <si>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</si>
  <si>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</si>
  <si>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</si>
  <si>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</si>
  <si>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</si>
  <si>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</si>
  <si>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</si>
  <si>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</si>
  <si>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</si>
  <si>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</si>
  <si>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</si>
  <si>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</si>
  <si>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</si>
  <si>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</si>
  <si>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</si>
  <si>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</si>
  <si>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</si>
  <si>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</si>
  <si>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</si>
  <si>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</si>
  <si>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</si>
  <si>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</si>
  <si>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</si>
  <si>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</si>
  <si>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</si>
  <si>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</si>
  <si>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</si>
  <si>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</si>
  <si>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</si>
  <si>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</si>
  <si>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</si>
  <si>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</si>
  <si>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</si>
  <si>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</si>
  <si>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</si>
  <si>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</si>
  <si>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</si>
  <si>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</si>
  <si>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</si>
  <si>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</si>
  <si>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</si>
  <si>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</si>
  <si>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</si>
  <si>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</si>
  <si>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</si>
  <si>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</si>
  <si>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</si>
  <si>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</si>
  <si>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</si>
  <si>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</si>
  <si>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</si>
  <si>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</si>
  <si>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</si>
  <si>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</si>
  <si>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</si>
  <si>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</si>
  <si>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</si>
  <si>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</si>
  <si>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</si>
  <si>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</si>
  <si>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</si>
  <si>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</si>
  <si>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</si>
  <si>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</si>
  <si>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</si>
  <si>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</si>
  <si>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</si>
  <si>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</si>
  <si>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</si>
  <si>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</si>
  <si>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</si>
  <si>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</si>
  <si>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</si>
  <si>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</si>
  <si>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</si>
  <si>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</si>
  <si>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</si>
  <si>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</si>
  <si>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</si>
  <si>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</si>
  <si>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</si>
  <si>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</si>
  <si>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</si>
  <si>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</si>
  <si>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</si>
  <si>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</si>
  <si>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</si>
  <si>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</si>
  <si>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</si>
  <si>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</si>
  <si>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</si>
  <si>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</si>
  <si>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</si>
  <si>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</si>
  <si>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</si>
  <si>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</si>
  <si>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</si>
  <si>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</si>
  <si>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</si>
  <si>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</si>
  <si>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</si>
  <si>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</si>
  <si>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</si>
  <si>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</si>
  <si>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</si>
  <si>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</si>
  <si>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</si>
  <si>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</si>
  <si>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</si>
  <si>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</si>
  <si>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</si>
  <si>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</si>
  <si>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</si>
  <si>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</si>
  <si>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</si>
  <si>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</si>
  <si>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</si>
  <si>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</si>
  <si>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</si>
  <si>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</si>
  <si>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</si>
  <si>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</si>
  <si>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</si>
  <si>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</si>
  <si>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</si>
  <si>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</si>
  <si>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</si>
  <si>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</si>
  <si>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</si>
  <si>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</si>
  <si>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</si>
  <si>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</si>
  <si>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</si>
  <si>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</si>
  <si>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</si>
  <si>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</si>
  <si>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</si>
  <si>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</si>
  <si>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</si>
  <si>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</si>
  <si>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</si>
  <si>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</si>
  <si>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</si>
  <si>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</si>
  <si>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</si>
  <si>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</si>
  <si>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</si>
  <si>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</si>
  <si>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</si>
  <si>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</si>
  <si>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</si>
  <si>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</si>
  <si>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</si>
  <si>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</si>
  <si>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</si>
  <si>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</si>
  <si>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</si>
  <si>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</si>
  <si>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</si>
  <si>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</si>
  <si>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</si>
  <si>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</si>
  <si>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</si>
  <si>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</si>
  <si>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</si>
  <si>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</si>
  <si>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</si>
  <si>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</si>
  <si>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</si>
  <si>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</si>
  <si>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</si>
  <si>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</si>
  <si>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</si>
  <si>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</si>
  <si>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</si>
  <si>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</si>
  <si>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</si>
  <si>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</si>
  <si>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</si>
  <si>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</si>
  <si>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</si>
  <si>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</si>
  <si>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</si>
  <si>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</si>
  <si>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</si>
  <si>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</si>
  <si>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</si>
  <si>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</si>
  <si>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</si>
  <si>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</si>
  <si>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</si>
  <si>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</si>
  <si>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</si>
  <si>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</si>
  <si>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</si>
  <si>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</si>
  <si>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</si>
  <si>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</si>
  <si>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</si>
  <si>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</si>
  <si>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</si>
  <si>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</si>
  <si>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</si>
  <si>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</si>
  <si>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</si>
  <si>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</si>
  <si>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</si>
  <si>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</si>
  <si>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</si>
  <si>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</si>
  <si>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</si>
  <si>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</si>
  <si>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</si>
  <si>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</si>
  <si>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</si>
  <si>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</si>
  <si>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</si>
  <si>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</si>
  <si>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</si>
  <si>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</si>
  <si>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</si>
  <si>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</si>
  <si>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</si>
  <si>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</si>
  <si>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</si>
  <si>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</si>
  <si>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</si>
  <si>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</si>
  <si>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</si>
  <si>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</si>
  <si>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</si>
  <si>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</si>
  <si>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</si>
  <si>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</si>
  <si>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</si>
  <si>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</si>
  <si>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</si>
  <si>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</si>
  <si>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</si>
  <si>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</si>
  <si>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</si>
  <si>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</si>
  <si>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</si>
  <si>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</si>
  <si>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</si>
  <si>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</si>
  <si>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</si>
  <si>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</si>
  <si>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</si>
  <si>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</si>
  <si>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</si>
  <si>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</si>
  <si>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</si>
  <si>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</si>
  <si>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</si>
  <si>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</si>
  <si>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</si>
  <si>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</si>
  <si>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</si>
  <si>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</si>
  <si>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</si>
  <si>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</si>
  <si>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</si>
  <si>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</si>
  <si>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</si>
  <si>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</si>
  <si>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</si>
  <si>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</si>
  <si>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</si>
  <si>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</si>
  <si>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</si>
  <si>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</si>
  <si>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</si>
  <si>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</si>
  <si>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</si>
  <si>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</si>
  <si>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</si>
  <si>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</si>
  <si>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</si>
  <si>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</si>
  <si>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</si>
  <si>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</si>
  <si>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</si>
  <si>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</si>
  <si>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</si>
  <si>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</si>
  <si>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</si>
  <si>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</si>
  <si>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</si>
  <si>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</si>
  <si>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</si>
  <si>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</si>
  <si>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</si>
  <si>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</si>
  <si>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</si>
  <si>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</si>
  <si>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</si>
  <si>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</si>
  <si>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</si>
  <si>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</si>
  <si>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</si>
  <si>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</si>
  <si>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</si>
  <si>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</si>
  <si>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</si>
  <si>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</si>
  <si>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</si>
  <si>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</si>
  <si>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</si>
  <si>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</si>
  <si>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</si>
  <si>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</si>
  <si>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</si>
  <si>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</si>
  <si>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</si>
  <si>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</si>
  <si>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</si>
  <si>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</si>
  <si>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</si>
  <si>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</si>
  <si>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</si>
  <si>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</si>
  <si>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</si>
  <si>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</si>
  <si>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</si>
  <si>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</si>
  <si>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</si>
  <si>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</si>
  <si>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</si>
  <si>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</si>
  <si>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</si>
  <si>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</si>
  <si>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</si>
  <si>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</si>
  <si>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</si>
  <si>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</si>
  <si>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</si>
  <si>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</si>
  <si>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</si>
  <si>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</si>
  <si>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</si>
  <si>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</si>
  <si>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</si>
  <si>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</si>
  <si>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</si>
  <si>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</si>
  <si>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</si>
  <si>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</si>
  <si>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</si>
  <si>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</si>
  <si>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</si>
  <si>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</si>
  <si>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</si>
  <si>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</si>
  <si>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</si>
  <si>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</si>
  <si>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</si>
  <si>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</si>
  <si>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</si>
  <si>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</si>
  <si>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</si>
  <si>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</si>
  <si>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</si>
  <si>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</si>
  <si>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</si>
  <si>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</si>
  <si>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</si>
  <si>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</si>
  <si>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</si>
  <si>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</si>
  <si>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</si>
  <si>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</si>
  <si>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</si>
  <si>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</si>
  <si>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</si>
  <si>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</si>
  <si>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</si>
  <si>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</si>
  <si>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</si>
  <si>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</si>
  <si>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</si>
  <si>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</si>
  <si>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</si>
  <si>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</si>
  <si>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</si>
  <si>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</si>
  <si>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</si>
  <si>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</si>
  <si>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</si>
  <si>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</si>
  <si>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</si>
  <si>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</si>
  <si>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</si>
  <si>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</si>
  <si>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</si>
  <si>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</si>
  <si>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</si>
  <si>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</si>
  <si>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</si>
  <si>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</si>
  <si>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</si>
  <si>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</si>
  <si>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</si>
  <si>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</si>
  <si>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</si>
  <si>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</si>
  <si>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</si>
  <si>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</si>
  <si>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</si>
  <si>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</si>
  <si>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</si>
  <si>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</si>
  <si>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</si>
  <si>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</si>
  <si>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</si>
  <si>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</si>
  <si>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</si>
  <si>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</si>
  <si>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</si>
  <si>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</si>
  <si>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</si>
  <si>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</si>
  <si>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</si>
  <si>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</si>
  <si>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</si>
  <si>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</si>
  <si>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</si>
  <si>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</si>
  <si>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</si>
  <si>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</si>
  <si>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</si>
  <si>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</si>
  <si>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</si>
  <si>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</si>
  <si>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</si>
  <si>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</si>
  <si>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</si>
  <si>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</si>
  <si>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</si>
  <si>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</si>
  <si>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</si>
  <si>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</si>
  <si>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</si>
  <si>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</si>
  <si>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</si>
  <si>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</si>
  <si>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</si>
  <si>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</si>
  <si>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</si>
  <si>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</si>
  <si>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</si>
  <si>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</si>
  <si>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</si>
  <si>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</si>
  <si>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</si>
  <si>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</si>
  <si>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</si>
  <si>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</si>
  <si>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</si>
  <si>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</si>
  <si>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</si>
  <si>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</si>
  <si>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</si>
  <si>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</si>
  <si>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</si>
  <si>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</si>
  <si>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</si>
  <si>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</si>
  <si>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</si>
  <si>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</si>
  <si>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</si>
  <si>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</si>
  <si>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</si>
  <si>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</si>
  <si>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</si>
  <si>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</si>
  <si>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</si>
  <si>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</si>
  <si>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</si>
  <si>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</si>
  <si>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</si>
  <si>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</si>
  <si>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</si>
  <si>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</si>
  <si>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</si>
  <si>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</si>
  <si>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</si>
  <si>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</si>
  <si>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</si>
  <si>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</si>
  <si>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</si>
  <si>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</si>
  <si>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</si>
  <si>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</si>
  <si>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</si>
  <si>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</si>
  <si>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</si>
  <si>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</si>
  <si>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</si>
  <si>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</si>
  <si>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</si>
  <si>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</si>
  <si>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</si>
  <si>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</si>
  <si>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</si>
  <si>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</si>
  <si>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</si>
  <si>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</si>
  <si>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</si>
  <si>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</si>
  <si>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</si>
  <si>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</si>
  <si>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</si>
  <si>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</si>
  <si>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</si>
  <si>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</si>
  <si>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</si>
  <si>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</si>
  <si>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</si>
  <si>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</si>
  <si>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</si>
  <si>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</si>
  <si>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</si>
  <si>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</si>
  <si>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</si>
  <si>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</si>
  <si>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</si>
  <si>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</si>
  <si>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</si>
  <si>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</si>
  <si>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</si>
  <si>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</si>
  <si>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</si>
  <si>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</si>
  <si>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</si>
  <si>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</si>
  <si>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</si>
  <si>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</si>
  <si>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</si>
  <si>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</si>
  <si>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</si>
  <si>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</si>
  <si>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</si>
  <si>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</si>
  <si>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</si>
  <si>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</si>
  <si>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</si>
  <si>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</si>
  <si>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</si>
  <si>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</si>
  <si>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</si>
  <si>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</si>
  <si>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</si>
  <si>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</si>
  <si>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</si>
  <si>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</si>
  <si>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</si>
  <si>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</si>
  <si>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</si>
  <si>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</si>
  <si>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</si>
  <si>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</si>
  <si>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</si>
  <si>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</si>
  <si>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</si>
  <si>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</si>
  <si>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</si>
  <si>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</si>
  <si>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</si>
  <si>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</si>
  <si>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</si>
  <si>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</si>
  <si>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</si>
  <si>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</si>
  <si>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</si>
  <si>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</si>
  <si>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</si>
  <si>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</si>
  <si>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</si>
  <si>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</si>
  <si>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</si>
  <si>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</si>
  <si>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</si>
  <si>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</si>
  <si>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</si>
  <si>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</si>
  <si>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</si>
  <si>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</si>
  <si>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</si>
  <si>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</si>
  <si>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</si>
  <si>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</si>
  <si>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</si>
  <si>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</si>
  <si>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</si>
  <si>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</si>
  <si>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</si>
  <si>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</si>
  <si>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</si>
  <si>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</si>
  <si>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</si>
  <si>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</si>
  <si>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</si>
  <si>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</si>
  <si>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</si>
  <si>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</si>
  <si>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</si>
  <si>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</si>
  <si>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</si>
  <si>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</si>
  <si>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</si>
  <si>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</si>
  <si>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</si>
  <si>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</si>
  <si>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</si>
  <si>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</si>
  <si>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</si>
  <si>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</si>
  <si>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</si>
  <si>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</si>
  <si>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</si>
  <si>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</si>
  <si>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</si>
  <si>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</si>
  <si>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</si>
  <si>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</si>
  <si>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</si>
  <si>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</si>
  <si>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</si>
  <si>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</si>
  <si>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</si>
  <si>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</si>
  <si>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</si>
  <si>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</si>
  <si>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</si>
  <si>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</si>
  <si>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</si>
  <si>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</si>
  <si>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</si>
  <si>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</si>
  <si>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</si>
  <si>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</si>
  <si>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</si>
  <si>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</si>
  <si>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</si>
  <si>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</si>
  <si>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</si>
  <si>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</si>
  <si>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</si>
  <si>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</si>
  <si>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</si>
  <si>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</si>
  <si>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</si>
  <si>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</si>
  <si>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</si>
  <si>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</si>
  <si>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</si>
  <si>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</si>
  <si>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</si>
  <si>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</si>
  <si>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</si>
  <si>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</si>
  <si>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</si>
  <si>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</si>
  <si>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</si>
  <si>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</si>
  <si>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</si>
  <si>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</si>
  <si>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</si>
  <si>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</si>
  <si>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</si>
  <si>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</si>
  <si>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</si>
  <si>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</si>
  <si>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</si>
  <si>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</si>
  <si>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</si>
  <si>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</si>
  <si>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</si>
  <si>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</si>
  <si>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</si>
  <si>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</si>
  <si>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</si>
  <si>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</si>
  <si>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</si>
  <si>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</si>
  <si>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</si>
  <si>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</si>
  <si>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</si>
  <si>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</si>
  <si>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</si>
  <si>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</si>
  <si>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</si>
  <si>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</si>
  <si>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</si>
  <si>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</si>
  <si>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</si>
  <si>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</si>
  <si>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</si>
  <si>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</si>
  <si>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</si>
  <si>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</si>
  <si>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</si>
  <si>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</si>
  <si>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</si>
  <si>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</si>
  <si>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</si>
  <si>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</si>
  <si>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</si>
  <si>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</si>
  <si>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</si>
  <si>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</si>
  <si>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</si>
  <si>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</si>
  <si>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</si>
  <si>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</si>
  <si>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</si>
  <si>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</si>
  <si>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</si>
  <si>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</si>
  <si>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</si>
  <si>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</si>
  <si>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</si>
  <si>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</si>
  <si>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</si>
  <si>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</si>
  <si>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</si>
  <si>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</si>
  <si>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</si>
  <si>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</si>
  <si>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</si>
  <si>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</si>
  <si>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</si>
  <si>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</si>
  <si>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</si>
  <si>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</si>
  <si>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</si>
  <si>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</si>
  <si>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</si>
  <si>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</si>
  <si>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</si>
  <si>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</si>
  <si>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</si>
  <si>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</si>
  <si>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</si>
  <si>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</si>
  <si>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</si>
  <si>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</si>
  <si>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</si>
  <si>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</si>
  <si>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</si>
  <si>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</si>
  <si>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</si>
  <si>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</si>
  <si>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</si>
  <si>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</si>
  <si>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</si>
  <si>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</si>
  <si>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</si>
  <si>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</si>
  <si>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</si>
  <si>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</si>
  <si>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</si>
  <si>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</si>
  <si>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</si>
  <si>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</si>
  <si>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</si>
  <si>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</si>
  <si>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</si>
  <si>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</si>
  <si>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</si>
  <si>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</si>
  <si>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</si>
  <si>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</si>
  <si>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</si>
  <si>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</si>
  <si>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</si>
  <si>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</si>
  <si>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</si>
  <si>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</si>
  <si>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</si>
  <si>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</si>
  <si>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</si>
  <si>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</si>
  <si>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</si>
  <si>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</si>
  <si>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</si>
  <si>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</si>
  <si>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</si>
  <si>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</si>
  <si>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</si>
  <si>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</si>
  <si>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</si>
  <si>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</si>
  <si>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</si>
  <si>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</si>
  <si>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</si>
  <si>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</si>
  <si>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</si>
  <si>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</si>
  <si>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</si>
  <si>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</si>
  <si>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</si>
  <si>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</si>
  <si>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</si>
  <si>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</si>
  <si>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</si>
  <si>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</si>
  <si>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</si>
  <si>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</si>
  <si>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</si>
  <si>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</si>
  <si>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</si>
  <si>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</si>
  <si>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</si>
  <si>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</si>
  <si>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</si>
  <si>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</si>
  <si>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</si>
  <si>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</si>
  <si>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</si>
  <si>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</si>
  <si>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</si>
  <si>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</si>
  <si>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</si>
  <si>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</si>
  <si>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</si>
  <si>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</si>
  <si>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</si>
  <si>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</si>
  <si>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</si>
  <si>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</si>
  <si>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</si>
  <si>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</si>
  <si>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</si>
  <si>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</si>
  <si>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</si>
  <si>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</si>
  <si>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</si>
  <si>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</si>
  <si>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</si>
  <si>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</si>
  <si>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</si>
  <si>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</si>
  <si>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</si>
  <si>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</si>
  <si>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</si>
  <si>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</si>
  <si>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</si>
  <si>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</si>
  <si>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</si>
  <si>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</si>
  <si>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</si>
  <si>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</si>
  <si>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</si>
  <si>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</si>
  <si>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</si>
  <si>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</si>
  <si>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</si>
  <si>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</si>
  <si>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</si>
  <si>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</si>
  <si>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</si>
  <si>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</si>
  <si>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</si>
  <si>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</si>
  <si>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</si>
  <si>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</si>
  <si>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</si>
  <si>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</si>
  <si>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</si>
  <si>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</si>
  <si>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</si>
  <si>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</si>
  <si>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</si>
  <si>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</si>
  <si>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</si>
  <si>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</si>
  <si>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</si>
  <si>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</si>
  <si>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</si>
  <si>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</si>
  <si>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</si>
  <si>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</si>
  <si>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</si>
  <si>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</si>
  <si>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</si>
  <si>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</si>
  <si>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</si>
  <si>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</si>
  <si>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</si>
  <si>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</si>
  <si>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</si>
  <si>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</si>
  <si>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</si>
  <si>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</si>
  <si>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</si>
  <si>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</si>
  <si>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</si>
  <si>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</si>
  <si>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</si>
  <si>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</si>
  <si>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</si>
  <si>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</si>
  <si>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</si>
  <si>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</si>
  <si>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</si>
  <si>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</si>
  <si>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</si>
  <si>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</si>
  <si>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</si>
  <si>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</si>
  <si>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</si>
  <si>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</si>
  <si>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</si>
  <si>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</si>
  <si>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</si>
  <si>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</si>
  <si>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</si>
  <si>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</si>
  <si>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</si>
  <si>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</si>
  <si>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</si>
  <si>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</si>
  <si>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</si>
  <si>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</si>
  <si>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</si>
  <si>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</si>
  <si>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</si>
  <si>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</si>
  <si>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</si>
  <si>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</si>
  <si>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</si>
  <si>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</si>
  <si>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</si>
  <si>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</si>
  <si>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</si>
  <si>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</si>
  <si>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</si>
  <si>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</si>
  <si>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</si>
  <si>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</si>
  <si>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</si>
  <si>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</si>
  <si>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</si>
  <si>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</si>
  <si>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</si>
  <si>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</si>
  <si>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</si>
  <si>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</si>
  <si>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</si>
  <si>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</si>
  <si>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</si>
  <si>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</si>
  <si>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</si>
  <si>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</si>
  <si>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</si>
  <si>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</si>
  <si>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</si>
  <si>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</si>
  <si>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</si>
  <si>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</si>
  <si>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</si>
  <si>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</si>
  <si>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</si>
  <si>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</si>
  <si>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</si>
  <si>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</si>
  <si>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</si>
  <si>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</si>
  <si>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</si>
  <si>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</si>
  <si>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</si>
  <si>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</si>
  <si>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</si>
  <si>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</si>
  <si>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</si>
  <si>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</si>
  <si>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</si>
  <si>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</si>
  <si>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</si>
  <si>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</si>
  <si>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</si>
  <si>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</si>
  <si>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</si>
  <si>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</si>
  <si>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</si>
  <si>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</si>
  <si>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</si>
  <si>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</si>
  <si>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</si>
  <si>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</si>
  <si>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</si>
  <si>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</si>
  <si>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</si>
  <si>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</si>
  <si>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</si>
  <si>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</si>
  <si>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</si>
  <si>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</si>
  <si>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</si>
  <si>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</si>
  <si>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</si>
  <si>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</si>
  <si>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</si>
  <si>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</si>
  <si>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</si>
  <si>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</si>
  <si>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</si>
  <si>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</si>
  <si>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</si>
  <si>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</si>
  <si>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</si>
  <si>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</si>
  <si>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</si>
  <si>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</si>
  <si>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</si>
  <si>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</si>
  <si>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</si>
  <si>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</si>
  <si>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</si>
  <si>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</si>
  <si>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</si>
  <si>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</si>
  <si>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</si>
  <si>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</si>
  <si>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</si>
  <si>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</si>
  <si>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</si>
  <si>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</si>
  <si>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</si>
  <si>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</si>
  <si>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</si>
  <si>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</si>
  <si>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</si>
  <si>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</si>
  <si>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</si>
  <si>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</si>
  <si>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</si>
  <si>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</si>
  <si>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</si>
  <si>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</si>
  <si>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</si>
  <si>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</si>
  <si>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</si>
  <si>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</si>
  <si>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</si>
  <si>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</si>
  <si>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</si>
  <si>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</si>
  <si>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</si>
  <si>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</si>
  <si>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</si>
  <si>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</si>
  <si>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</si>
  <si>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</si>
  <si>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</si>
  <si>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</si>
  <si>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</si>
  <si>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</si>
  <si>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</si>
  <si>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</si>
  <si>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</si>
  <si>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</si>
  <si>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</si>
  <si>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</si>
  <si>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</si>
  <si>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</si>
  <si>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</si>
  <si>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</si>
  <si>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</si>
  <si>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</si>
  <si>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</si>
  <si>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</si>
  <si>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</si>
  <si>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</si>
  <si>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</si>
  <si>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</si>
  <si>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</si>
  <si>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</si>
  <si>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</si>
  <si>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</si>
  <si>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</si>
  <si>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</si>
  <si>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</si>
  <si>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</si>
  <si>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</si>
  <si>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</si>
  <si>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</si>
  <si>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</si>
  <si>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</si>
  <si>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</si>
  <si>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</si>
  <si>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</si>
  <si>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</si>
  <si>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</si>
  <si>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</si>
  <si>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</si>
  <si>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</si>
  <si>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</si>
  <si>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</si>
  <si>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</si>
  <si>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</si>
  <si>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</si>
  <si>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</si>
  <si>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</si>
  <si>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</si>
  <si>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</si>
  <si>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</si>
  <si>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</si>
  <si>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</si>
  <si>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</si>
  <si>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</si>
  <si>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</si>
  <si>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</si>
  <si>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</si>
  <si>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</si>
  <si>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</si>
  <si>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</si>
  <si>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</si>
  <si>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</si>
  <si>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</si>
  <si>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</si>
  <si>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</si>
  <si>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</si>
  <si>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</si>
  <si>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</si>
  <si>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</si>
  <si>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</si>
  <si>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</si>
  <si>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</si>
  <si>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</si>
  <si>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</si>
  <si>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</si>
  <si>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</si>
  <si>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</si>
  <si>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</si>
  <si>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</si>
  <si>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</si>
  <si>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</si>
  <si>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</si>
  <si>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</si>
  <si>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</si>
  <si>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</si>
  <si>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</si>
  <si>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</si>
  <si>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</si>
  <si>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</si>
  <si>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</si>
  <si>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</si>
  <si>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</si>
  <si>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</si>
  <si>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</si>
  <si>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</si>
  <si>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</si>
  <si>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</si>
  <si>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</si>
  <si>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</si>
  <si>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</si>
  <si>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</si>
  <si>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</si>
  <si>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</si>
  <si>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</si>
  <si>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</si>
  <si>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</si>
  <si>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</si>
  <si>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</si>
  <si>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</si>
  <si>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</si>
  <si>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</si>
  <si>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</si>
  <si>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</si>
  <si>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</si>
  <si>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</si>
  <si>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</si>
  <si>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</si>
  <si>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</si>
  <si>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</si>
  <si>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</si>
  <si>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</si>
  <si>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</si>
  <si>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</si>
  <si>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</si>
  <si>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</si>
  <si>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</si>
  <si>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</si>
  <si>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</si>
  <si>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</si>
  <si>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</si>
  <si>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</si>
  <si>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</si>
  <si>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</si>
  <si>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</si>
  <si>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</si>
  <si>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</si>
  <si>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</si>
  <si>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</si>
  <si>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</si>
  <si>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</si>
  <si>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</si>
  <si>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</si>
  <si>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</si>
  <si>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</si>
  <si>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</si>
  <si>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</si>
  <si>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</si>
  <si>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</si>
  <si>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</si>
  <si>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</si>
  <si>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</si>
  <si>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</si>
  <si>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</si>
  <si>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</si>
  <si>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</si>
  <si>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</si>
  <si>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</si>
  <si>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</si>
  <si>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</si>
  <si>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</si>
  <si>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</si>
  <si>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</si>
  <si>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</si>
  <si>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</si>
  <si>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</si>
  <si>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</si>
  <si>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</si>
  <si>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</si>
  <si>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</si>
  <si>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</si>
  <si>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</si>
  <si>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</si>
  <si>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</si>
  <si>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</si>
  <si>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</si>
  <si>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</si>
  <si>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</si>
  <si>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</si>
  <si>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</si>
  <si>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</si>
  <si>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</si>
  <si>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</si>
  <si>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</si>
  <si>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</si>
  <si>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</si>
  <si>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</si>
  <si>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</si>
  <si>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</si>
  <si>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</si>
  <si>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</si>
  <si>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</si>
  <si>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</si>
  <si>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</si>
  <si>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</si>
  <si>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</si>
  <si>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</si>
  <si>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</si>
  <si>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</si>
  <si>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</si>
  <si>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</si>
  <si>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</si>
  <si>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</si>
  <si>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</si>
  <si>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</si>
  <si>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</si>
  <si>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</si>
  <si>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</si>
  <si>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</si>
  <si>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</si>
  <si>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</si>
  <si>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</si>
  <si>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</si>
  <si>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</si>
  <si>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</si>
  <si>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</si>
  <si>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</si>
  <si>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</si>
  <si>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</si>
  <si>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</si>
  <si>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</si>
  <si>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</si>
  <si>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</si>
  <si>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</si>
  <si>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</si>
  <si>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</si>
  <si>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</si>
  <si>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</si>
  <si>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</si>
  <si>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</si>
  <si>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</si>
  <si>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</si>
  <si>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</si>
  <si>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</si>
  <si>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</si>
  <si>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</si>
  <si>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</si>
  <si>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</si>
  <si>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</si>
  <si>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</si>
  <si>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</si>
  <si>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</si>
  <si>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</si>
  <si>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</si>
  <si>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</si>
  <si>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</si>
  <si>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</si>
  <si>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</si>
  <si>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</si>
  <si>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</si>
  <si>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</si>
  <si>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</si>
  <si>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</si>
  <si>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</si>
  <si>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</si>
  <si>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</si>
  <si>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</si>
  <si>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</si>
  <si>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</si>
  <si>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</si>
  <si>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</si>
  <si>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</si>
  <si>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</si>
  <si>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</si>
  <si>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</si>
  <si>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</si>
  <si>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</si>
  <si>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</si>
  <si>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</si>
  <si>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</si>
  <si>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</si>
  <si>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</si>
  <si>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</si>
  <si>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</si>
  <si>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</si>
  <si>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</si>
  <si>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</si>
  <si>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</si>
  <si>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</si>
  <si>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</si>
  <si>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</si>
  <si>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</si>
  <si>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</si>
  <si>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</si>
  <si>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</si>
  <si>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</si>
  <si>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</si>
  <si>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</si>
  <si>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</si>
  <si>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</si>
  <si>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</si>
  <si>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</si>
  <si>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</si>
  <si>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</si>
  <si>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</si>
  <si>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</si>
  <si>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</si>
  <si>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</si>
  <si>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</si>
  <si>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</si>
  <si>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</si>
  <si>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</si>
  <si>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</si>
  <si>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</si>
  <si>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</si>
  <si>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</si>
  <si>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</si>
  <si>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</si>
  <si>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</si>
  <si>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</si>
  <si>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</si>
  <si>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</si>
  <si>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</si>
  <si>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</si>
  <si>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</si>
  <si>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</si>
  <si>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</si>
  <si>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</si>
  <si>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</si>
  <si>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</si>
  <si>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</si>
  <si>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</si>
  <si>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</si>
  <si>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</si>
  <si>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</si>
  <si>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</si>
  <si>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</si>
  <si>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</si>
  <si>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</si>
  <si>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</si>
  <si>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</si>
  <si>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</si>
  <si>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</si>
  <si>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</si>
  <si>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</si>
  <si>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</si>
  <si>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</si>
  <si>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</si>
  <si>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</si>
  <si>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</si>
  <si>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</si>
  <si>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</si>
  <si>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</si>
  <si>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</si>
  <si>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</si>
  <si>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</si>
  <si>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</si>
  <si>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</si>
  <si>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</si>
  <si>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</si>
  <si>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</si>
  <si>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</si>
  <si>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</si>
  <si>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</si>
  <si>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</si>
  <si>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</si>
  <si>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</si>
  <si>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</si>
  <si>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</si>
  <si>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</si>
  <si>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</si>
  <si>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</si>
  <si>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</si>
  <si>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</si>
  <si>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</si>
  <si>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</si>
  <si>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</si>
  <si>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</si>
  <si>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</si>
  <si>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</si>
  <si>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</si>
  <si>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</si>
  <si>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</si>
  <si>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</si>
  <si>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</si>
  <si>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</si>
  <si>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</si>
  <si>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</si>
  <si>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</si>
  <si>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</si>
  <si>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</si>
  <si>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</si>
  <si>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</si>
  <si>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</si>
  <si>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</si>
  <si>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</si>
  <si>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</si>
  <si>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</si>
  <si>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</si>
  <si>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</si>
  <si>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</si>
  <si>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</si>
  <si>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</si>
  <si>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</si>
  <si>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</si>
  <si>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</si>
  <si>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</si>
  <si>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</si>
  <si>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</si>
  <si>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</si>
  <si>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</si>
  <si>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</si>
  <si>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</si>
  <si>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</si>
  <si>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</si>
  <si>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</si>
  <si>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</si>
  <si>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</si>
  <si>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</si>
  <si>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</si>
  <si>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</si>
  <si>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</si>
  <si>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</si>
  <si>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</si>
  <si>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</si>
  <si>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</si>
  <si>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</si>
  <si>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</si>
  <si>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</si>
  <si>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</si>
  <si>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</si>
  <si>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</si>
  <si>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</si>
  <si>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</si>
  <si>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</si>
  <si>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</si>
  <si>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</si>
  <si>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</si>
  <si>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</si>
  <si>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</si>
  <si>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</si>
  <si>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</si>
  <si>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</si>
  <si>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</si>
  <si>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</si>
  <si>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</si>
  <si>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</si>
  <si>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</si>
  <si>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</si>
  <si>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</si>
  <si>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</si>
  <si>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</si>
  <si>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</si>
  <si>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</si>
  <si>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</si>
  <si>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</si>
  <si>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</si>
  <si>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</si>
  <si>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</si>
  <si>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</si>
  <si>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</si>
  <si>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</si>
  <si>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</si>
  <si>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</si>
  <si>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</si>
  <si>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</si>
  <si>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</si>
  <si>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</si>
  <si>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</si>
  <si>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</si>
  <si>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</si>
  <si>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</si>
  <si>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</si>
  <si>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</si>
  <si>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</si>
  <si>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</si>
  <si>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</si>
  <si>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</si>
  <si>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</si>
  <si>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</si>
  <si>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</si>
  <si>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</si>
  <si>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</si>
  <si>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</si>
  <si>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</si>
  <si>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</si>
  <si>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</si>
  <si>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</si>
  <si>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</si>
  <si>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</si>
  <si>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</si>
  <si>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</si>
  <si>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</si>
  <si>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</si>
  <si>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</si>
  <si>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</si>
  <si>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</si>
  <si>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</si>
  <si>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</si>
  <si>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</si>
  <si>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</si>
  <si>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</si>
  <si>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</si>
  <si>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</si>
  <si>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</si>
  <si>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</si>
  <si>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</si>
  <si>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</si>
  <si>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</si>
  <si>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</si>
  <si>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</si>
  <si>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</si>
  <si>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</si>
  <si>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</si>
  <si>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</si>
  <si>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</si>
  <si>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</si>
  <si>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</si>
  <si>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</si>
  <si>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</si>
  <si>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</si>
  <si>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</si>
  <si>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</si>
  <si>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</si>
  <si>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</si>
  <si>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</si>
  <si>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</si>
  <si>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</si>
  <si>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</si>
  <si>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</si>
  <si>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</si>
  <si>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</si>
  <si>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</si>
  <si>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</si>
  <si>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</si>
  <si>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</si>
  <si>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</si>
  <si>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</si>
  <si>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</si>
  <si>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</si>
  <si>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</si>
  <si>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</si>
  <si>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</si>
  <si>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</si>
  <si>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</si>
  <si>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</si>
  <si>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</si>
  <si>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</si>
  <si>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</si>
  <si>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</si>
  <si>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</si>
  <si>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</si>
  <si>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</si>
  <si>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</si>
  <si>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</si>
  <si>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</si>
  <si>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</si>
  <si>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</si>
  <si>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</si>
  <si>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</si>
  <si>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</si>
  <si>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</si>
  <si>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</si>
  <si>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</si>
  <si>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</si>
  <si>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</si>
  <si>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</si>
  <si>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</si>
  <si>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</si>
  <si>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</si>
  <si>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</si>
  <si>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</si>
  <si>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</si>
  <si>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</si>
  <si>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</si>
  <si>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</si>
  <si>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</si>
  <si>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</si>
  <si>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</si>
  <si>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</si>
  <si>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</si>
  <si>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</si>
  <si>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</si>
  <si>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</si>
  <si>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</si>
  <si>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</si>
  <si>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</si>
  <si>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</si>
  <si>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</si>
  <si>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</si>
  <si>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</si>
  <si>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</si>
  <si>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</si>
  <si>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</si>
  <si>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</si>
  <si>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</si>
  <si>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</si>
  <si>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</si>
  <si>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</si>
  <si>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</si>
  <si>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</si>
  <si>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</si>
  <si>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</si>
  <si>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</si>
  <si>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</si>
  <si>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</si>
  <si>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</si>
  <si>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</si>
  <si>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</si>
  <si>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</si>
  <si>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</si>
  <si>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</si>
  <si>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</si>
  <si>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</si>
  <si>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</si>
  <si>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</si>
  <si>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</si>
  <si>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</si>
  <si>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</si>
  <si>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</si>
  <si>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</si>
  <si>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</si>
  <si>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</si>
  <si>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</si>
  <si>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</si>
  <si>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</si>
  <si>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</si>
  <si>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</si>
  <si>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</si>
  <si>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</si>
  <si>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</si>
  <si>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</si>
  <si>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</si>
  <si>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</si>
  <si>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</si>
  <si>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</si>
  <si>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</si>
  <si>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</si>
  <si>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</si>
  <si>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</si>
  <si>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</si>
  <si>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</si>
  <si>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</si>
  <si>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</si>
  <si>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</si>
  <si>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</si>
  <si>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</si>
  <si>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</si>
  <si>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</si>
  <si>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</si>
  <si>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</si>
  <si>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</si>
  <si>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</si>
  <si>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</si>
  <si>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</si>
  <si>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</si>
  <si>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</si>
  <si>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</si>
  <si>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</si>
  <si>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</si>
  <si>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</si>
  <si>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</si>
  <si>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</si>
  <si>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</si>
  <si>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</si>
  <si>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</si>
  <si>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</si>
  <si>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</si>
  <si>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</si>
  <si>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</si>
  <si>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</si>
  <si>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</si>
  <si>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</si>
  <si>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</si>
  <si>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</si>
  <si>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</si>
  <si>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</si>
  <si>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</si>
  <si>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</si>
  <si>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</si>
  <si>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</si>
  <si>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</si>
  <si>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</si>
  <si>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</si>
  <si>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</si>
  <si>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</si>
  <si>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</si>
  <si>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</si>
  <si>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</si>
  <si>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</si>
  <si>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</si>
  <si>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</si>
  <si>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</si>
  <si>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</si>
  <si>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</si>
  <si>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</si>
  <si>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</si>
  <si>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</si>
  <si>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</si>
  <si>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</si>
  <si>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</si>
  <si>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</si>
  <si>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</si>
  <si>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</si>
  <si>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</si>
  <si>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</si>
  <si>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</si>
  <si>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</si>
  <si>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</si>
  <si>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</si>
  <si>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</si>
  <si>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</si>
  <si>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</si>
  <si>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</si>
  <si>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</si>
  <si>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</si>
  <si>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</si>
  <si>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</si>
  <si>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</si>
  <si>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</si>
  <si>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</si>
  <si>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</si>
  <si>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</si>
  <si>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</si>
  <si>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</si>
  <si>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</si>
  <si>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</si>
  <si>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</si>
  <si>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</si>
  <si>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</si>
  <si>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</si>
  <si>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</si>
  <si>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</si>
  <si>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</si>
  <si>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</si>
  <si>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</si>
  <si>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</si>
  <si>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</si>
  <si>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</si>
  <si>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</si>
  <si>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</si>
  <si>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</si>
  <si>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</si>
  <si>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</si>
  <si>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</si>
  <si>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</si>
  <si>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</si>
  <si>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</si>
  <si>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</si>
  <si>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</si>
  <si>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</si>
  <si>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</si>
  <si>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</si>
  <si>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</si>
  <si>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</si>
  <si>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</si>
  <si>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</si>
  <si>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</si>
  <si>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</si>
  <si>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</si>
  <si>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</si>
  <si>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</si>
  <si>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</si>
  <si>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</si>
  <si>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</si>
  <si>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</si>
  <si>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</si>
  <si>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</si>
  <si>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</si>
  <si>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</si>
  <si>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</si>
  <si>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</si>
  <si>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</si>
  <si>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</si>
  <si>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</si>
  <si>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</si>
  <si>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</si>
  <si>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</si>
  <si>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</si>
  <si>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</si>
  <si>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</si>
  <si>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</si>
  <si>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</si>
  <si>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</si>
  <si>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</si>
  <si>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</si>
  <si>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</si>
  <si>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</si>
  <si>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</si>
  <si>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</si>
  <si>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</si>
  <si>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</si>
  <si>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</si>
  <si>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</si>
  <si>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</si>
  <si>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</si>
  <si>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</si>
  <si>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</si>
  <si>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</si>
  <si>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</si>
  <si>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</si>
  <si>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</si>
  <si>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</si>
  <si>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</si>
  <si>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</si>
  <si>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</si>
  <si>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</si>
  <si>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</si>
  <si>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</si>
  <si>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</si>
  <si>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</si>
  <si>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</si>
  <si>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</si>
  <si>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</si>
  <si>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</si>
  <si>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</si>
  <si>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</si>
  <si>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</si>
  <si>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</si>
  <si>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</si>
  <si>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</si>
  <si>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</si>
  <si>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</si>
  <si>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</si>
  <si>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</si>
  <si>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</si>
  <si>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</si>
  <si>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</si>
  <si>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</si>
  <si>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</si>
  <si>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</si>
  <si>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</si>
  <si>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</si>
  <si>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</si>
  <si>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</si>
  <si>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</si>
  <si>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</si>
  <si>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</si>
  <si>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</si>
  <si>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</si>
  <si>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</si>
  <si>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</si>
  <si>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</si>
  <si>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</si>
  <si>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</si>
  <si>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</si>
  <si>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</si>
  <si>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</si>
  <si>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</si>
  <si>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</si>
  <si>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</si>
  <si>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</si>
  <si>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</si>
  <si>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</si>
  <si>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</si>
  <si>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</si>
  <si>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</si>
  <si>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</si>
  <si>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</si>
  <si>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</si>
  <si>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</si>
  <si>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</si>
  <si>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</si>
  <si>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</si>
  <si>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</si>
  <si>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</si>
  <si>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</si>
  <si>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</si>
  <si>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</si>
  <si>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</si>
  <si>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</si>
  <si>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</si>
  <si>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</si>
  <si>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</si>
  <si>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</si>
  <si>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</si>
  <si>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</si>
  <si>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</si>
  <si>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</si>
  <si>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</si>
  <si>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</si>
  <si>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</si>
  <si>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</si>
  <si>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</si>
  <si>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</si>
  <si>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</si>
  <si>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</si>
  <si>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</si>
  <si>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</si>
  <si>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</si>
  <si>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</si>
  <si>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</si>
  <si>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</si>
  <si>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</si>
  <si>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</si>
  <si>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</si>
  <si>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</si>
  <si>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</si>
  <si>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</si>
  <si>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</si>
  <si>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</si>
  <si>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</si>
  <si>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</si>
  <si>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</si>
  <si>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</si>
  <si>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</si>
  <si>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</si>
  <si>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</si>
  <si>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</si>
  <si>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</si>
  <si>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</si>
  <si>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</si>
  <si>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</si>
  <si>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</si>
  <si>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</si>
  <si>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</si>
  <si>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</si>
  <si>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</si>
  <si>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</si>
  <si>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</si>
  <si>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</si>
  <si>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</si>
  <si>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</si>
  <si>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</si>
  <si>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</si>
  <si>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</si>
  <si>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</si>
  <si>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</si>
  <si>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</si>
  <si>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</si>
  <si>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</si>
  <si>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</si>
  <si>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</si>
  <si>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</si>
  <si>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</si>
  <si>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</si>
  <si>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</si>
  <si>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</si>
  <si>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</si>
  <si>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</si>
  <si>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</si>
  <si>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</si>
  <si>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</si>
  <si>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</si>
  <si>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</si>
  <si>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</si>
  <si>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</si>
  <si>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</si>
  <si>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</si>
  <si>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</si>
  <si>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</si>
  <si>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</si>
  <si>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</si>
  <si>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</si>
  <si>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</si>
  <si>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</si>
  <si>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</si>
  <si>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</si>
  <si>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</si>
  <si>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</si>
  <si>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</si>
  <si>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</si>
  <si>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</si>
  <si>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</si>
  <si>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</si>
  <si>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</si>
  <si>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</si>
  <si>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</si>
  <si>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</si>
  <si>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</si>
  <si>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</si>
  <si>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</si>
  <si>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</si>
  <si>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</si>
  <si>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</si>
  <si>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</si>
  <si>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</si>
  <si>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</si>
  <si>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</si>
  <si>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</si>
  <si>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</si>
  <si>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</si>
  <si>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</si>
  <si>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</si>
  <si>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</si>
  <si>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</si>
  <si>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</si>
  <si>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</si>
  <si>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</si>
  <si>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</si>
  <si>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</si>
  <si>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</si>
  <si>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</si>
  <si>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</si>
  <si>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</si>
  <si>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</si>
  <si>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</si>
  <si>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</si>
  <si>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</si>
  <si>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</si>
  <si>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</si>
  <si>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</si>
  <si>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</si>
  <si>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</si>
  <si>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</si>
  <si>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</si>
  <si>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</si>
  <si>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</si>
  <si>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</si>
  <si>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</si>
  <si>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</si>
  <si>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</si>
  <si>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</si>
  <si>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</si>
  <si>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</si>
  <si>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</si>
  <si>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</si>
  <si>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</si>
  <si>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</si>
  <si>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</si>
  <si>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</si>
  <si>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</si>
  <si>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</si>
  <si>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</si>
  <si>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</si>
  <si>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</si>
  <si>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</si>
  <si>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</si>
  <si>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</si>
  <si>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</si>
  <si>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</si>
  <si>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</si>
  <si>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</si>
  <si>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</si>
  <si>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</si>
  <si>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</si>
  <si>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</si>
  <si>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</si>
  <si>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</si>
  <si>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</si>
  <si>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</si>
  <si>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</si>
  <si>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</si>
  <si>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</si>
  <si>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</si>
  <si>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</si>
  <si>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</si>
  <si>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</si>
  <si>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</si>
  <si>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</si>
  <si>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</si>
  <si>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</si>
  <si>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</si>
  <si>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</si>
  <si>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</si>
  <si>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t>Anzahl der Schüler:innen in der SCHULE:</t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</si>
  <si>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</si>
  <si>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</si>
  <si>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</si>
  <si>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An dieser Stelle auf der Startnummer wird der optionale Text angedruckt,
 der in der Anmeldeliste in Spalte F eingegeben werden kann!</t>
  </si>
  <si>
    <t>Ich werde das Nenngeld bis spät. 26. April überweisen.</t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</si>
  <si>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19. April</t>
    </r>
  </si>
  <si>
    <t>Geburstjahr (2001 bis 2018)</t>
  </si>
  <si>
    <t>LAUFEN GEGEN KREBS - SCHULCHALLENGE</t>
  </si>
  <si>
    <t>schul</t>
  </si>
  <si>
    <t>elke.muster@gmx.at</t>
  </si>
  <si>
    <t>Klassen-name</t>
  </si>
  <si>
    <t>zu laufende Distanz (autom. ermittelt)</t>
  </si>
  <si>
    <t>Schul - Anmeldeliste, verwendbar falls mehrere Klassen in einer Liste gemeinsam gemeldet werden.</t>
  </si>
  <si>
    <t>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</si>
</sst>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9" fillId="5" borderId="15" xfId="0" applyFont="1" applyFill="1" applyBorder="1" applyAlignment="1">
      <alignment horizontal="left"/>
    </xf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 applyAlignment="1">
      <alignment horizontal="center" vertical="center"/>
    </xf>
    <xf numFmtId="0" fontId="9" fillId="5" borderId="17" xfId="0" applyFont="1" applyFill="1" applyBorder="1"/>
    <xf numFmtId="0" fontId="10" fillId="5" borderId="15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2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9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0</xdr:row>
      <xdr:rowOff>114300</xdr:rowOff>
    </xdr:from>
    <xdr:to>
      <xdr:col>17</xdr:col>
      <xdr:colOff>552449</xdr:colOff>
      <xdr:row>4</xdr:row>
      <xdr:rowOff>123825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10191749" y="114300"/>
          <a:ext cx="7439025" cy="1181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24:00 Uhr an anmeldung@laufengegenkrebs-schulchallenge.at</a:t>
          </a:r>
        </a:p>
      </xdr:txBody>
    </xdr:sp>
    <xdr:clientData/>
  </xdr:twoCellAnchor>
  <xdr:twoCellAnchor editAs="oneCell">
    <xdr:from>
      <xdr:col>3</xdr:col>
      <xdr:colOff>1066800</xdr:colOff>
      <xdr:row>2</xdr:row>
      <xdr:rowOff>38100</xdr:rowOff>
    </xdr:from>
    <xdr:to>
      <xdr:col>7</xdr:col>
      <xdr:colOff>1581150</xdr:colOff>
      <xdr:row>7</xdr:row>
      <xdr:rowOff>177766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BE10C662-215E-4ACD-B8AA-6544A9EC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800100"/>
          <a:ext cx="4124325" cy="1120741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4</xdr:row>
      <xdr:rowOff>152400</xdr:rowOff>
    </xdr:from>
    <xdr:to>
      <xdr:col>17</xdr:col>
      <xdr:colOff>561975</xdr:colOff>
      <xdr:row>15</xdr:row>
      <xdr:rowOff>76200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520DC6B8-7614-4337-94A3-E6C0A8B4F73C}"/>
            </a:ext>
          </a:extLst>
        </xdr:cNvPr>
        <xdr:cNvSpPr/>
      </xdr:nvSpPr>
      <xdr:spPr>
        <a:xfrm>
          <a:off x="10201275" y="1323975"/>
          <a:ext cx="8458200" cy="2038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</a:t>
          </a:r>
          <a:r>
            <a:rPr lang="de-DE" sz="1100" b="1" baseline="0">
              <a:solidFill>
                <a:schemeClr val="accent2"/>
              </a:solidFill>
            </a:rPr>
            <a:t>überweisen Sie es bis spätestens 5. April </a:t>
          </a:r>
          <a:r>
            <a:rPr lang="de-DE" sz="1100" baseline="0">
              <a:solidFill>
                <a:schemeClr val="accent2"/>
              </a:solidFill>
            </a:rPr>
            <a:t>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Zahlungsreferenz gemäß Bestätigungsmail angeben! (Schulkennzahl)</a:t>
          </a:r>
        </a:p>
        <a:p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z.B.: für Schule mit Kennzahl 313331: "313331"</a:t>
          </a:r>
        </a:p>
        <a:p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Die Teilnehmer:innendaten scheinen 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erst nach Zahlungseingang in der Teilnehmer:innenliste </a:t>
          </a:r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auf und auch der Link zu den Startnummern wird erst nach Zahlungseingang zugeschickt.</a:t>
          </a:r>
          <a:endParaRPr lang="de-DE" sz="1100" b="0" baseline="0">
            <a:solidFill>
              <a:schemeClr val="accent2"/>
            </a:solidFill>
          </a:endParaRPr>
        </a:p>
        <a:p>
          <a:pPr algn="l"/>
          <a:r>
            <a:rPr lang="de-DE" sz="1100" baseline="0">
              <a:solidFill>
                <a:schemeClr val="accent2"/>
              </a:solidFill>
            </a:rPr>
            <a:t>2) Führen Sie den Lauf zwischen 8. und 19. April 12:00 Uhr durch (Distanz siehe Spalte L) und stoppen Sie die Zeiten.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Tragen Sie die Zeiten in den Spalten I und J ein (blaue Felder). Bei Ausfall einer Teilnehmer:in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Versenden Sie Datei bitte an ergebnis@laufengegenkrebs-schulchallenge.at bis spätestens 19. April 14:00 Uhr.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107071</xdr:rowOff>
    </xdr:from>
    <xdr:to>
      <xdr:col>12</xdr:col>
      <xdr:colOff>390525</xdr:colOff>
      <xdr:row>34</xdr:row>
      <xdr:rowOff>56183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DB8296-3BCC-8597-E26F-9C87C18C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7571"/>
          <a:ext cx="8924925" cy="62451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28</xdr:row>
      <xdr:rowOff>38100</xdr:rowOff>
    </xdr:from>
    <xdr:to>
      <xdr:col>9</xdr:col>
      <xdr:colOff>676275</xdr:colOff>
      <xdr:row>30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295456A-CE21-029D-59A5-302C00DBD2FC}"/>
            </a:ext>
          </a:extLst>
        </xdr:cNvPr>
        <xdr:cNvSpPr/>
      </xdr:nvSpPr>
      <xdr:spPr>
        <a:xfrm>
          <a:off x="2486025" y="5372100"/>
          <a:ext cx="5048250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676275</xdr:colOff>
      <xdr:row>23</xdr:row>
      <xdr:rowOff>123825</xdr:rowOff>
    </xdr:from>
    <xdr:to>
      <xdr:col>13</xdr:col>
      <xdr:colOff>704850</xdr:colOff>
      <xdr:row>29</xdr:row>
      <xdr:rowOff>90488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9388CF7-5105-802D-30D3-AA0566E5AF65}"/>
            </a:ext>
          </a:extLst>
        </xdr:cNvPr>
        <xdr:cNvCxnSpPr>
          <a:stCxn id="3" idx="6"/>
        </xdr:cNvCxnSpPr>
      </xdr:nvCxnSpPr>
      <xdr:spPr>
        <a:xfrm flipV="1">
          <a:off x="7534275" y="4505325"/>
          <a:ext cx="3076575" cy="1119188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7.42578125" style="2" customWidth="1"/>
    <col min="5" max="5" width="14" style="2" customWidth="1"/>
    <col min="6" max="6" width="11.5703125" style="2" customWidth="1"/>
    <col min="7" max="7" width="11.1406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8.5703125" style="2" customWidth="1"/>
    <col min="13" max="13" width="11.5703125" style="2" customWidth="1"/>
    <col min="14" max="14" width="19.5703125" customWidth="1"/>
    <col min="15" max="15" width="2.140625" style="27" customWidth="1"/>
    <col min="18" max="18" width="14.85546875" customWidth="1"/>
  </cols>
  <sheetData>
    <row r="1" spans="1:17" ht="45" customHeight="1" x14ac:dyDescent="0.25">
      <c r="A1" s="27" t="s">
        <v>5593</v>
      </c>
      <c r="B1" s="55" t="s">
        <v>5587</v>
      </c>
      <c r="C1" s="55"/>
      <c r="D1" s="55"/>
      <c r="E1" s="55"/>
      <c r="F1" s="55"/>
      <c r="G1" s="55"/>
      <c r="H1" s="55"/>
      <c r="I1" s="55"/>
      <c r="J1" s="14"/>
      <c r="K1"/>
      <c r="L1"/>
      <c r="M1"/>
      <c r="O1"/>
    </row>
    <row r="2" spans="1:17" ht="15" customHeight="1" x14ac:dyDescent="0.25">
      <c r="A2" s="27" t="s">
        <v>5588</v>
      </c>
      <c r="C2" s="48" t="s">
        <v>5592</v>
      </c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35" t="s">
        <v>22</v>
      </c>
      <c r="E3" s="27">
        <f>PRODUCT(E4:E11,(C12&gt;0),O19:O941)</f>
        <v>0</v>
      </c>
      <c r="F3" s="27"/>
      <c r="G3" s="27"/>
      <c r="H3" s="27"/>
      <c r="I3"/>
      <c r="J3"/>
      <c r="K3"/>
      <c r="L3"/>
      <c r="M3"/>
      <c r="O3"/>
      <c r="Q3" s="16"/>
    </row>
    <row r="4" spans="1:17" x14ac:dyDescent="0.25">
      <c r="B4" s="7" t="s">
        <v>3</v>
      </c>
      <c r="C4" s="34"/>
      <c r="D4" s="33">
        <v>313331</v>
      </c>
      <c r="E4" s="27">
        <f>IF(C4="",0,1)</f>
        <v>0</v>
      </c>
      <c r="F4" s="27"/>
      <c r="G4" s="27"/>
      <c r="H4" s="27"/>
      <c r="I4"/>
      <c r="J4"/>
      <c r="K4"/>
      <c r="L4"/>
      <c r="M4"/>
      <c r="O4"/>
      <c r="Q4" s="17"/>
    </row>
    <row r="5" spans="1:17" x14ac:dyDescent="0.25">
      <c r="B5" s="7" t="s">
        <v>2</v>
      </c>
      <c r="C5" s="34"/>
      <c r="D5" s="33"/>
      <c r="E5" s="27">
        <f>IF(OR(C5="",C5="Bitte die korrekte Schulkennzahl angeben!"),0,1)</f>
        <v>0</v>
      </c>
      <c r="F5" s="27"/>
      <c r="G5" s="27"/>
      <c r="H5" s="27"/>
      <c r="I5"/>
      <c r="J5"/>
      <c r="K5"/>
      <c r="L5"/>
      <c r="M5"/>
      <c r="O5"/>
      <c r="Q5" s="17"/>
    </row>
    <row r="6" spans="1:17" x14ac:dyDescent="0.25">
      <c r="B6" s="7" t="s">
        <v>5579</v>
      </c>
      <c r="C6" s="34"/>
      <c r="D6" s="33">
        <v>326</v>
      </c>
      <c r="E6" s="27">
        <f t="shared" ref="E6:E10" si="0">IF(C6="",0,1)</f>
        <v>0</v>
      </c>
      <c r="F6" s="27"/>
      <c r="G6" s="27"/>
      <c r="H6" s="27"/>
      <c r="I6"/>
      <c r="J6"/>
      <c r="K6" s="19"/>
      <c r="L6" s="19"/>
      <c r="M6"/>
      <c r="O6"/>
      <c r="Q6" s="17"/>
    </row>
    <row r="7" spans="1:17" x14ac:dyDescent="0.25">
      <c r="B7" s="7" t="s">
        <v>38</v>
      </c>
      <c r="C7" s="34"/>
      <c r="D7" s="33" t="s">
        <v>41</v>
      </c>
      <c r="E7" s="27">
        <f t="shared" si="0"/>
        <v>0</v>
      </c>
      <c r="F7" s="27"/>
      <c r="G7" s="27"/>
      <c r="H7" s="27"/>
      <c r="I7"/>
      <c r="J7"/>
      <c r="K7"/>
      <c r="L7"/>
      <c r="M7"/>
      <c r="O7"/>
      <c r="Q7" s="17"/>
    </row>
    <row r="8" spans="1:17" x14ac:dyDescent="0.25">
      <c r="B8" s="7" t="s">
        <v>39</v>
      </c>
      <c r="C8" s="34"/>
      <c r="D8" s="33" t="s">
        <v>42</v>
      </c>
      <c r="E8" s="27">
        <f t="shared" si="0"/>
        <v>0</v>
      </c>
      <c r="F8" s="27"/>
      <c r="G8" s="27"/>
      <c r="H8" s="27"/>
      <c r="I8"/>
      <c r="J8"/>
      <c r="K8"/>
      <c r="L8"/>
      <c r="M8"/>
      <c r="O8"/>
      <c r="Q8" s="17"/>
    </row>
    <row r="9" spans="1:17" x14ac:dyDescent="0.25">
      <c r="B9" s="7" t="s">
        <v>40</v>
      </c>
      <c r="C9" s="34"/>
      <c r="D9" s="33" t="s">
        <v>5589</v>
      </c>
      <c r="E9" s="27">
        <f t="shared" si="0"/>
        <v>0</v>
      </c>
      <c r="F9" s="27"/>
      <c r="G9" s="27"/>
      <c r="H9" s="27"/>
      <c r="I9"/>
      <c r="J9"/>
      <c r="K9"/>
      <c r="L9"/>
      <c r="M9"/>
      <c r="O9"/>
      <c r="Q9" s="17"/>
    </row>
    <row r="10" spans="1:17" x14ac:dyDescent="0.25">
      <c r="B10" s="7" t="s">
        <v>43</v>
      </c>
      <c r="C10" s="38"/>
      <c r="D10" s="33" t="s">
        <v>44</v>
      </c>
      <c r="E10" s="27">
        <f t="shared" si="0"/>
        <v>0</v>
      </c>
      <c r="F10" s="51" t="str">
        <f>IF(ISERROR(FIND("ä",$C$9)),"","Mailadresse darf keine Umlaute enthalten!")</f>
        <v/>
      </c>
      <c r="G10" s="27"/>
      <c r="H10" s="27"/>
      <c r="I10"/>
      <c r="J10"/>
      <c r="K10"/>
      <c r="L10"/>
      <c r="M10"/>
      <c r="O10"/>
      <c r="Q10" s="17"/>
    </row>
    <row r="11" spans="1:17" x14ac:dyDescent="0.25">
      <c r="B11" s="7"/>
      <c r="C11" s="33"/>
      <c r="D11" s="33"/>
      <c r="E11" s="27">
        <v>1</v>
      </c>
      <c r="F11" s="51" t="str">
        <f>IF(ISERROR(FIND("ö",$C$9)),"","Mailadresse darf keine Umlaute enthalten!")</f>
        <v/>
      </c>
      <c r="G11" s="27"/>
      <c r="H11" s="27"/>
      <c r="I11"/>
      <c r="J11"/>
      <c r="K11"/>
      <c r="L11"/>
      <c r="M11"/>
      <c r="O11"/>
      <c r="Q11" s="17"/>
    </row>
    <row r="12" spans="1:17" ht="15.75" thickBot="1" x14ac:dyDescent="0.3">
      <c r="B12" s="7" t="s">
        <v>29</v>
      </c>
      <c r="C12" s="1">
        <f>COUNTA($B$19:$B$941)</f>
        <v>0</v>
      </c>
      <c r="D12" s="1"/>
      <c r="F12" s="51" t="str">
        <f>IF(ISERROR(FIND("ü",$C$9)),"","Mailadresse darf keine Umlaute enthalten!")</f>
        <v/>
      </c>
      <c r="M12"/>
      <c r="O12"/>
      <c r="Q12" s="18"/>
    </row>
    <row r="13" spans="1:17" ht="15.75" thickBot="1" x14ac:dyDescent="0.3">
      <c r="B13" s="36" t="s">
        <v>25</v>
      </c>
      <c r="C13" s="37">
        <f>C12*3</f>
        <v>0</v>
      </c>
      <c r="D13"/>
      <c r="M13"/>
      <c r="O13"/>
      <c r="Q13" s="17"/>
    </row>
    <row r="14" spans="1:17" x14ac:dyDescent="0.25">
      <c r="B14" s="7" t="s">
        <v>26</v>
      </c>
      <c r="C14" s="32">
        <f>C12*2.5</f>
        <v>0</v>
      </c>
      <c r="D14"/>
      <c r="M14"/>
      <c r="O14"/>
    </row>
    <row r="15" spans="1:17" x14ac:dyDescent="0.25">
      <c r="B15" s="7"/>
      <c r="C15" s="32"/>
      <c r="D15"/>
      <c r="M15"/>
      <c r="O15"/>
    </row>
    <row r="16" spans="1:17" ht="15.75" thickBot="1" x14ac:dyDescent="0.3">
      <c r="B16" s="32"/>
      <c r="C16" s="32"/>
      <c r="D16" s="32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52" t="s">
        <v>37</v>
      </c>
      <c r="J17" s="53"/>
      <c r="K17" s="54"/>
      <c r="L17" s="47"/>
      <c r="M17"/>
      <c r="O17"/>
    </row>
    <row r="18" spans="1:19" ht="37.5" customHeight="1" x14ac:dyDescent="0.25">
      <c r="A18" s="9" t="s">
        <v>34</v>
      </c>
      <c r="B18" s="8" t="s">
        <v>0</v>
      </c>
      <c r="C18" s="8" t="s">
        <v>1</v>
      </c>
      <c r="D18" s="12" t="s">
        <v>35</v>
      </c>
      <c r="E18" s="12" t="s">
        <v>5586</v>
      </c>
      <c r="F18" s="12" t="s">
        <v>16</v>
      </c>
      <c r="G18" s="12" t="s">
        <v>5590</v>
      </c>
      <c r="H18" s="45" t="s">
        <v>5582</v>
      </c>
      <c r="I18" s="13" t="s">
        <v>4</v>
      </c>
      <c r="J18" s="39" t="s">
        <v>5</v>
      </c>
      <c r="K18" s="42" t="s">
        <v>5581</v>
      </c>
      <c r="L18" s="15" t="s">
        <v>5591</v>
      </c>
      <c r="M18" s="15" t="s">
        <v>36</v>
      </c>
      <c r="P18" s="56" t="s">
        <v>5580</v>
      </c>
      <c r="Q18" s="57"/>
      <c r="R18" s="58"/>
    </row>
    <row r="19" spans="1:19" x14ac:dyDescent="0.25">
      <c r="A19" s="6">
        <v>1</v>
      </c>
      <c r="B19" s="28"/>
      <c r="C19" s="28"/>
      <c r="D19" s="29"/>
      <c r="E19" s="29"/>
      <c r="F19" s="49"/>
      <c r="G19" s="29"/>
      <c r="H19" s="46"/>
      <c r="I19" s="30"/>
      <c r="J19" s="40"/>
      <c r="K19" s="43"/>
      <c r="L19" s="10" t="str">
        <f>IFERROR(VLOOKUP(F19,help!$C$4:$D$16,2,0),"")</f>
        <v/>
      </c>
      <c r="M19" s="10">
        <f t="shared" ref="M19:M30" si="1">TIME(0,I19,J19)</f>
        <v>0</v>
      </c>
      <c r="N19" s="50" t="str">
        <f>IF(AND(NOT(ISBLANK(B19)),OR(ISBLANK(C19),ISBLANK(D19),ISBLANK(E19),ISBLANK(F19),ISBLANK(G19))),"Alle grünen Felder befüllen!","")</f>
        <v/>
      </c>
      <c r="O19" s="27">
        <f t="shared" ref="O19:O30" si="2">IF(N19="",1,0)</f>
        <v>1</v>
      </c>
      <c r="P19" s="26" t="str">
        <f>IF(E3=1,"Gut gemacht - die Liste ist versandbereit!","")</f>
        <v/>
      </c>
      <c r="Q19" s="24"/>
      <c r="R19" s="21"/>
      <c r="S19" s="27">
        <f>IF(OR(I19="",J19=""),0,1)</f>
        <v>0</v>
      </c>
    </row>
    <row r="20" spans="1:19" x14ac:dyDescent="0.25">
      <c r="A20" s="6">
        <v>2</v>
      </c>
      <c r="B20" s="28"/>
      <c r="C20" s="28"/>
      <c r="D20" s="29"/>
      <c r="E20" s="29"/>
      <c r="F20" s="49"/>
      <c r="G20" s="29"/>
      <c r="H20" s="46"/>
      <c r="I20" s="30"/>
      <c r="J20" s="40"/>
      <c r="K20" s="43"/>
      <c r="L20" s="10" t="str">
        <f>IFERROR(VLOOKUP(F20,help!$C$4:$D$16,2,0),"")</f>
        <v/>
      </c>
      <c r="M20" s="10">
        <f t="shared" si="1"/>
        <v>0</v>
      </c>
      <c r="N20" s="50" t="str">
        <f t="shared" ref="N20:N83" si="3">IF(AND(NOT(ISBLANK(B20)),OR(ISBLANK(C20),ISBLANK(D20),ISBLANK(E20),ISBLANK(F20),ISBLANK(G20))),"Alle grünen Felder befüllen!","")</f>
        <v/>
      </c>
      <c r="O20" s="27">
        <f t="shared" si="2"/>
        <v>1</v>
      </c>
      <c r="P20" s="20" t="str">
        <f>IF(E3=0,"Bitte befüllen sie die grünen Felder!","")</f>
        <v>Bitte befüllen sie die grünen Felder!</v>
      </c>
      <c r="Q20" s="24"/>
      <c r="R20" s="21"/>
    </row>
    <row r="21" spans="1:19" x14ac:dyDescent="0.25">
      <c r="A21" s="6">
        <v>3</v>
      </c>
      <c r="B21" s="28"/>
      <c r="C21" s="28"/>
      <c r="D21" s="29"/>
      <c r="E21" s="29"/>
      <c r="F21" s="49"/>
      <c r="G21" s="29"/>
      <c r="H21" s="46"/>
      <c r="I21" s="30"/>
      <c r="J21" s="40"/>
      <c r="K21" s="43"/>
      <c r="L21" s="10" t="str">
        <f>IFERROR(VLOOKUP(F21,help!$C$4:$D$16,2,0),"")</f>
        <v/>
      </c>
      <c r="M21" s="10">
        <f t="shared" si="1"/>
        <v>0</v>
      </c>
      <c r="N21" s="50" t="str">
        <f t="shared" si="3"/>
        <v/>
      </c>
      <c r="O21" s="27">
        <f t="shared" si="2"/>
        <v>1</v>
      </c>
      <c r="P21" s="25" t="str">
        <f>IF(P20="","","Die Liste ist noch nicht versandbereit!")</f>
        <v>Die Liste ist noch nicht versandbereit!</v>
      </c>
      <c r="Q21" s="22"/>
      <c r="R21" s="23"/>
    </row>
    <row r="22" spans="1:19" x14ac:dyDescent="0.25">
      <c r="A22" s="6">
        <f>A21+1</f>
        <v>4</v>
      </c>
      <c r="B22" s="28"/>
      <c r="C22" s="28"/>
      <c r="D22" s="29"/>
      <c r="E22" s="29"/>
      <c r="F22" s="49"/>
      <c r="G22" s="29"/>
      <c r="H22" s="46"/>
      <c r="I22" s="30"/>
      <c r="J22" s="40"/>
      <c r="K22" s="43"/>
      <c r="L22" s="10" t="str">
        <f>IFERROR(VLOOKUP(F22,help!$C$4:$D$16,2,0),"")</f>
        <v/>
      </c>
      <c r="M22" s="10">
        <f t="shared" si="1"/>
        <v>0</v>
      </c>
      <c r="N22" s="50" t="str">
        <f t="shared" si="3"/>
        <v/>
      </c>
      <c r="O22" s="27">
        <f t="shared" si="2"/>
        <v>1</v>
      </c>
    </row>
    <row r="23" spans="1:19" ht="15" customHeight="1" x14ac:dyDescent="0.25">
      <c r="A23" s="6">
        <f t="shared" ref="A23:A30" si="4">A22+1</f>
        <v>5</v>
      </c>
      <c r="B23" s="28"/>
      <c r="C23" s="28"/>
      <c r="D23" s="29"/>
      <c r="E23" s="29"/>
      <c r="F23" s="49"/>
      <c r="G23" s="29"/>
      <c r="H23" s="46"/>
      <c r="I23" s="30"/>
      <c r="J23" s="40"/>
      <c r="K23" s="43"/>
      <c r="L23" s="10" t="str">
        <f>IFERROR(VLOOKUP(F23,help!$C$4:$D$16,2,0),"")</f>
        <v/>
      </c>
      <c r="M23" s="10">
        <f t="shared" si="1"/>
        <v>0</v>
      </c>
      <c r="N23" s="50" t="str">
        <f t="shared" si="3"/>
        <v/>
      </c>
      <c r="O23" s="27">
        <f t="shared" si="2"/>
        <v>1</v>
      </c>
      <c r="P23" s="56" t="s">
        <v>5585</v>
      </c>
      <c r="Q23" s="57"/>
      <c r="R23" s="58"/>
    </row>
    <row r="24" spans="1:19" x14ac:dyDescent="0.25">
      <c r="A24" s="6">
        <f t="shared" si="4"/>
        <v>6</v>
      </c>
      <c r="B24" s="28"/>
      <c r="C24" s="28"/>
      <c r="D24" s="29"/>
      <c r="E24" s="29"/>
      <c r="F24" s="49"/>
      <c r="G24" s="29"/>
      <c r="H24" s="46"/>
      <c r="I24" s="30"/>
      <c r="J24" s="40"/>
      <c r="K24" s="43"/>
      <c r="L24" s="10" t="str">
        <f>IFERROR(VLOOKUP(F24,help!$C$4:$D$16,2,0),"")</f>
        <v/>
      </c>
      <c r="M24" s="10">
        <f t="shared" si="1"/>
        <v>0</v>
      </c>
      <c r="N24" s="50" t="str">
        <f t="shared" si="3"/>
        <v/>
      </c>
      <c r="O24" s="27">
        <f t="shared" si="2"/>
        <v>1</v>
      </c>
      <c r="P24" s="59"/>
      <c r="Q24" s="60"/>
      <c r="R24" s="61"/>
    </row>
    <row r="25" spans="1:19" x14ac:dyDescent="0.25">
      <c r="A25" s="6">
        <f t="shared" si="4"/>
        <v>7</v>
      </c>
      <c r="B25" s="28"/>
      <c r="C25" s="28"/>
      <c r="D25" s="29"/>
      <c r="E25" s="29"/>
      <c r="F25" s="49"/>
      <c r="G25" s="29"/>
      <c r="H25" s="46"/>
      <c r="I25" s="30"/>
      <c r="J25" s="40"/>
      <c r="K25" s="43"/>
      <c r="L25" s="10" t="str">
        <f>IFERROR(VLOOKUP(F25,help!$C$4:$D$16,2,0),"")</f>
        <v/>
      </c>
      <c r="M25" s="10">
        <f t="shared" si="1"/>
        <v>0</v>
      </c>
      <c r="N25" s="50" t="str">
        <f t="shared" si="3"/>
        <v/>
      </c>
      <c r="O25" s="27">
        <f t="shared" si="2"/>
        <v>1</v>
      </c>
      <c r="P25" s="26" t="str">
        <f>IF(AND(S19=1),"Gut gemacht - die Liste ist versandbereit!","")</f>
        <v/>
      </c>
      <c r="Q25" s="24"/>
      <c r="R25" s="21"/>
    </row>
    <row r="26" spans="1:19" x14ac:dyDescent="0.25">
      <c r="A26" s="6">
        <f t="shared" si="4"/>
        <v>8</v>
      </c>
      <c r="B26" s="28"/>
      <c r="C26" s="28"/>
      <c r="D26" s="29"/>
      <c r="E26" s="29"/>
      <c r="F26" s="49"/>
      <c r="G26" s="29"/>
      <c r="H26" s="46"/>
      <c r="I26" s="30"/>
      <c r="J26" s="40"/>
      <c r="K26" s="43"/>
      <c r="L26" s="10" t="str">
        <f>IFERROR(VLOOKUP(F26,help!$C$4:$D$16,2,0),"")</f>
        <v/>
      </c>
      <c r="M26" s="10">
        <f t="shared" si="1"/>
        <v>0</v>
      </c>
      <c r="N26" s="50" t="str">
        <f t="shared" si="3"/>
        <v/>
      </c>
      <c r="O26" s="27">
        <f t="shared" si="2"/>
        <v>1</v>
      </c>
      <c r="P26" s="20" t="str">
        <f>IF(OR(S19=0),"Bitte befüllen sie die blauen Felder!","")</f>
        <v>Bitte befüllen sie die blauen Felder!</v>
      </c>
      <c r="Q26" s="24"/>
      <c r="R26" s="21"/>
    </row>
    <row r="27" spans="1:19" x14ac:dyDescent="0.25">
      <c r="A27" s="6">
        <f t="shared" si="4"/>
        <v>9</v>
      </c>
      <c r="B27" s="28"/>
      <c r="C27" s="28"/>
      <c r="D27" s="29"/>
      <c r="E27" s="29"/>
      <c r="F27" s="49"/>
      <c r="G27" s="29"/>
      <c r="H27" s="46"/>
      <c r="I27" s="30"/>
      <c r="J27" s="40"/>
      <c r="K27" s="43"/>
      <c r="L27" s="10" t="str">
        <f>IFERROR(VLOOKUP(F27,help!$C$4:$D$16,2,0),"")</f>
        <v/>
      </c>
      <c r="M27" s="10">
        <f t="shared" si="1"/>
        <v>0</v>
      </c>
      <c r="N27" s="50" t="str">
        <f t="shared" si="3"/>
        <v/>
      </c>
      <c r="O27" s="27">
        <f t="shared" si="2"/>
        <v>1</v>
      </c>
      <c r="P27" s="25" t="str">
        <f>IF(P26="","","Die Liste ist noch nicht versandbereit!")</f>
        <v>Die Liste ist noch nicht versandbereit!</v>
      </c>
      <c r="Q27" s="22"/>
      <c r="R27" s="23"/>
    </row>
    <row r="28" spans="1:19" x14ac:dyDescent="0.25">
      <c r="A28" s="6">
        <f t="shared" si="4"/>
        <v>10</v>
      </c>
      <c r="B28" s="28"/>
      <c r="C28" s="28"/>
      <c r="D28" s="29"/>
      <c r="E28" s="29"/>
      <c r="F28" s="49"/>
      <c r="G28" s="29"/>
      <c r="H28" s="46"/>
      <c r="I28" s="30"/>
      <c r="J28" s="40"/>
      <c r="K28" s="43"/>
      <c r="L28" s="10" t="str">
        <f>IFERROR(VLOOKUP(F28,help!$C$4:$D$16,2,0),"")</f>
        <v/>
      </c>
      <c r="M28" s="10">
        <f t="shared" si="1"/>
        <v>0</v>
      </c>
      <c r="N28" s="50" t="str">
        <f t="shared" si="3"/>
        <v/>
      </c>
      <c r="O28" s="27">
        <f t="shared" si="2"/>
        <v>1</v>
      </c>
    </row>
    <row r="29" spans="1:19" x14ac:dyDescent="0.25">
      <c r="A29" s="6">
        <f t="shared" si="4"/>
        <v>11</v>
      </c>
      <c r="B29" s="28"/>
      <c r="C29" s="28"/>
      <c r="D29" s="29"/>
      <c r="E29" s="29"/>
      <c r="F29" s="49"/>
      <c r="G29" s="29"/>
      <c r="H29" s="46"/>
      <c r="I29" s="30"/>
      <c r="J29" s="40"/>
      <c r="K29" s="43"/>
      <c r="L29" s="10" t="str">
        <f>IFERROR(VLOOKUP(F29,help!$C$4:$D$16,2,0),"")</f>
        <v/>
      </c>
      <c r="M29" s="10">
        <f t="shared" si="1"/>
        <v>0</v>
      </c>
      <c r="N29" s="50" t="str">
        <f t="shared" si="3"/>
        <v/>
      </c>
      <c r="O29" s="27">
        <f t="shared" si="2"/>
        <v>1</v>
      </c>
    </row>
    <row r="30" spans="1:19" x14ac:dyDescent="0.25">
      <c r="A30" s="6">
        <f t="shared" si="4"/>
        <v>12</v>
      </c>
      <c r="B30" s="28"/>
      <c r="C30" s="28"/>
      <c r="D30" s="29"/>
      <c r="E30" s="29"/>
      <c r="F30" s="49"/>
      <c r="G30" s="29"/>
      <c r="H30" s="46"/>
      <c r="I30" s="30"/>
      <c r="J30" s="40"/>
      <c r="K30" s="43"/>
      <c r="L30" s="10" t="str">
        <f>IFERROR(VLOOKUP(F30,help!$C$4:$D$16,2,0),"")</f>
        <v/>
      </c>
      <c r="M30" s="10">
        <f t="shared" si="1"/>
        <v>0</v>
      </c>
      <c r="N30" s="50" t="str">
        <f t="shared" si="3"/>
        <v/>
      </c>
      <c r="O30" s="27">
        <f t="shared" si="2"/>
        <v>1</v>
      </c>
    </row>
    <row r="31" spans="1:19" x14ac:dyDescent="0.25">
      <c r="A31" s="6">
        <f t="shared" ref="A31:A94" si="5">A30+1</f>
        <v>13</v>
      </c>
      <c r="B31" s="28"/>
      <c r="C31" s="28"/>
      <c r="D31" s="29"/>
      <c r="E31" s="29"/>
      <c r="F31" s="49"/>
      <c r="G31" s="29"/>
      <c r="H31" s="46"/>
      <c r="I31" s="30"/>
      <c r="J31" s="40"/>
      <c r="K31" s="43"/>
      <c r="L31" s="10" t="str">
        <f>IFERROR(VLOOKUP(F31,help!$C$4:$D$16,2,0),"")</f>
        <v/>
      </c>
      <c r="M31" s="10">
        <f t="shared" ref="M31:M94" si="6">TIME(0,I31,J31)</f>
        <v>0</v>
      </c>
      <c r="N31" s="50" t="str">
        <f t="shared" si="3"/>
        <v/>
      </c>
      <c r="O31" s="27">
        <f t="shared" ref="O31:O94" si="7">IF(N31="",1,0)</f>
        <v>1</v>
      </c>
    </row>
    <row r="32" spans="1:19" x14ac:dyDescent="0.25">
      <c r="A32" s="6">
        <f t="shared" si="5"/>
        <v>14</v>
      </c>
      <c r="B32" s="28"/>
      <c r="C32" s="28"/>
      <c r="D32" s="29"/>
      <c r="E32" s="29"/>
      <c r="F32" s="49"/>
      <c r="G32" s="29"/>
      <c r="H32" s="46"/>
      <c r="I32" s="30"/>
      <c r="J32" s="40"/>
      <c r="K32" s="43"/>
      <c r="L32" s="10" t="str">
        <f>IFERROR(VLOOKUP(F32,help!$C$4:$D$16,2,0),"")</f>
        <v/>
      </c>
      <c r="M32" s="10">
        <f t="shared" si="6"/>
        <v>0</v>
      </c>
      <c r="N32" s="50" t="str">
        <f t="shared" si="3"/>
        <v/>
      </c>
      <c r="O32" s="27">
        <f t="shared" si="7"/>
        <v>1</v>
      </c>
    </row>
    <row r="33" spans="1:15" x14ac:dyDescent="0.25">
      <c r="A33" s="6">
        <f t="shared" si="5"/>
        <v>15</v>
      </c>
      <c r="B33" s="28"/>
      <c r="C33" s="28"/>
      <c r="D33" s="29"/>
      <c r="E33" s="29"/>
      <c r="F33" s="49"/>
      <c r="G33" s="29"/>
      <c r="H33" s="46"/>
      <c r="I33" s="30"/>
      <c r="J33" s="40"/>
      <c r="K33" s="43"/>
      <c r="L33" s="10" t="str">
        <f>IFERROR(VLOOKUP(F33,help!$C$4:$D$16,2,0),"")</f>
        <v/>
      </c>
      <c r="M33" s="10">
        <f t="shared" si="6"/>
        <v>0</v>
      </c>
      <c r="N33" s="50" t="str">
        <f t="shared" si="3"/>
        <v/>
      </c>
      <c r="O33" s="27">
        <f t="shared" si="7"/>
        <v>1</v>
      </c>
    </row>
    <row r="34" spans="1:15" x14ac:dyDescent="0.25">
      <c r="A34" s="6">
        <f t="shared" si="5"/>
        <v>16</v>
      </c>
      <c r="B34" s="28"/>
      <c r="C34" s="28"/>
      <c r="D34" s="29"/>
      <c r="E34" s="29"/>
      <c r="F34" s="49"/>
      <c r="G34" s="29"/>
      <c r="H34" s="46"/>
      <c r="I34" s="30"/>
      <c r="J34" s="40"/>
      <c r="K34" s="43"/>
      <c r="L34" s="10" t="str">
        <f>IFERROR(VLOOKUP(F34,help!$C$4:$D$16,2,0),"")</f>
        <v/>
      </c>
      <c r="M34" s="10">
        <f t="shared" si="6"/>
        <v>0</v>
      </c>
      <c r="N34" s="50" t="str">
        <f t="shared" si="3"/>
        <v/>
      </c>
      <c r="O34" s="27">
        <f t="shared" si="7"/>
        <v>1</v>
      </c>
    </row>
    <row r="35" spans="1:15" x14ac:dyDescent="0.25">
      <c r="A35" s="6">
        <f t="shared" si="5"/>
        <v>17</v>
      </c>
      <c r="B35" s="28"/>
      <c r="C35" s="28"/>
      <c r="D35" s="29"/>
      <c r="E35" s="29"/>
      <c r="F35" s="49"/>
      <c r="G35" s="29"/>
      <c r="H35" s="46"/>
      <c r="I35" s="30"/>
      <c r="J35" s="40"/>
      <c r="K35" s="43"/>
      <c r="L35" s="10" t="str">
        <f>IFERROR(VLOOKUP(F35,help!$C$4:$D$16,2,0),"")</f>
        <v/>
      </c>
      <c r="M35" s="10">
        <f t="shared" si="6"/>
        <v>0</v>
      </c>
      <c r="N35" s="50" t="str">
        <f t="shared" si="3"/>
        <v/>
      </c>
      <c r="O35" s="27">
        <f t="shared" si="7"/>
        <v>1</v>
      </c>
    </row>
    <row r="36" spans="1:15" x14ac:dyDescent="0.25">
      <c r="A36" s="6">
        <f t="shared" si="5"/>
        <v>18</v>
      </c>
      <c r="B36" s="28"/>
      <c r="C36" s="28"/>
      <c r="D36" s="29"/>
      <c r="E36" s="29"/>
      <c r="F36" s="49"/>
      <c r="G36" s="29"/>
      <c r="H36" s="46"/>
      <c r="I36" s="30"/>
      <c r="J36" s="40"/>
      <c r="K36" s="43"/>
      <c r="L36" s="10" t="str">
        <f>IFERROR(VLOOKUP(F36,help!$C$4:$D$16,2,0),"")</f>
        <v/>
      </c>
      <c r="M36" s="10">
        <f t="shared" si="6"/>
        <v>0</v>
      </c>
      <c r="N36" s="50" t="str">
        <f t="shared" si="3"/>
        <v/>
      </c>
      <c r="O36" s="27">
        <f t="shared" si="7"/>
        <v>1</v>
      </c>
    </row>
    <row r="37" spans="1:15" x14ac:dyDescent="0.25">
      <c r="A37" s="6">
        <f t="shared" si="5"/>
        <v>19</v>
      </c>
      <c r="B37" s="28"/>
      <c r="C37" s="28"/>
      <c r="D37" s="29"/>
      <c r="E37" s="29"/>
      <c r="F37" s="49"/>
      <c r="G37" s="29"/>
      <c r="H37" s="46"/>
      <c r="I37" s="30"/>
      <c r="J37" s="40"/>
      <c r="K37" s="43"/>
      <c r="L37" s="10" t="str">
        <f>IFERROR(VLOOKUP(F37,help!$C$4:$D$16,2,0),"")</f>
        <v/>
      </c>
      <c r="M37" s="10">
        <f t="shared" si="6"/>
        <v>0</v>
      </c>
      <c r="N37" s="50" t="str">
        <f t="shared" si="3"/>
        <v/>
      </c>
      <c r="O37" s="27">
        <f t="shared" si="7"/>
        <v>1</v>
      </c>
    </row>
    <row r="38" spans="1:15" x14ac:dyDescent="0.25">
      <c r="A38" s="6">
        <f t="shared" si="5"/>
        <v>20</v>
      </c>
      <c r="B38" s="28"/>
      <c r="C38" s="28"/>
      <c r="D38" s="29"/>
      <c r="E38" s="29"/>
      <c r="F38" s="49"/>
      <c r="G38" s="29"/>
      <c r="H38" s="46"/>
      <c r="I38" s="30"/>
      <c r="J38" s="40"/>
      <c r="K38" s="43"/>
      <c r="L38" s="10" t="str">
        <f>IFERROR(VLOOKUP(F38,help!$C$4:$D$16,2,0),"")</f>
        <v/>
      </c>
      <c r="M38" s="10">
        <f t="shared" si="6"/>
        <v>0</v>
      </c>
      <c r="N38" s="50" t="str">
        <f t="shared" si="3"/>
        <v/>
      </c>
      <c r="O38" s="27">
        <f t="shared" si="7"/>
        <v>1</v>
      </c>
    </row>
    <row r="39" spans="1:15" x14ac:dyDescent="0.25">
      <c r="A39" s="6">
        <f t="shared" si="5"/>
        <v>21</v>
      </c>
      <c r="B39" s="28"/>
      <c r="C39" s="28"/>
      <c r="D39" s="29"/>
      <c r="E39" s="29"/>
      <c r="F39" s="49"/>
      <c r="G39" s="29"/>
      <c r="H39" s="46"/>
      <c r="I39" s="30"/>
      <c r="J39" s="40"/>
      <c r="K39" s="43"/>
      <c r="L39" s="10" t="str">
        <f>IFERROR(VLOOKUP(F39,help!$C$4:$D$16,2,0),"")</f>
        <v/>
      </c>
      <c r="M39" s="10">
        <f t="shared" si="6"/>
        <v>0</v>
      </c>
      <c r="N39" s="50" t="str">
        <f t="shared" si="3"/>
        <v/>
      </c>
      <c r="O39" s="27">
        <f t="shared" si="7"/>
        <v>1</v>
      </c>
    </row>
    <row r="40" spans="1:15" x14ac:dyDescent="0.25">
      <c r="A40" s="6">
        <f t="shared" si="5"/>
        <v>22</v>
      </c>
      <c r="B40" s="28"/>
      <c r="C40" s="28"/>
      <c r="D40" s="29"/>
      <c r="E40" s="29"/>
      <c r="F40" s="49"/>
      <c r="G40" s="29"/>
      <c r="H40" s="46"/>
      <c r="I40" s="30"/>
      <c r="J40" s="40"/>
      <c r="K40" s="43"/>
      <c r="L40" s="10" t="str">
        <f>IFERROR(VLOOKUP(F40,help!$C$4:$D$16,2,0),"")</f>
        <v/>
      </c>
      <c r="M40" s="10">
        <f t="shared" si="6"/>
        <v>0</v>
      </c>
      <c r="N40" s="50" t="str">
        <f t="shared" si="3"/>
        <v/>
      </c>
      <c r="O40" s="27">
        <f t="shared" si="7"/>
        <v>1</v>
      </c>
    </row>
    <row r="41" spans="1:15" x14ac:dyDescent="0.25">
      <c r="A41" s="6">
        <f t="shared" si="5"/>
        <v>23</v>
      </c>
      <c r="B41" s="28"/>
      <c r="C41" s="28"/>
      <c r="D41" s="29"/>
      <c r="E41" s="29"/>
      <c r="F41" s="49"/>
      <c r="G41" s="29"/>
      <c r="H41" s="46"/>
      <c r="I41" s="30"/>
      <c r="J41" s="40"/>
      <c r="K41" s="43"/>
      <c r="L41" s="10" t="str">
        <f>IFERROR(VLOOKUP(F41,help!$C$4:$D$16,2,0),"")</f>
        <v/>
      </c>
      <c r="M41" s="10">
        <f t="shared" si="6"/>
        <v>0</v>
      </c>
      <c r="N41" s="50" t="str">
        <f t="shared" si="3"/>
        <v/>
      </c>
      <c r="O41" s="27">
        <f t="shared" si="7"/>
        <v>1</v>
      </c>
    </row>
    <row r="42" spans="1:15" x14ac:dyDescent="0.25">
      <c r="A42" s="6">
        <f t="shared" si="5"/>
        <v>24</v>
      </c>
      <c r="B42" s="28"/>
      <c r="C42" s="28"/>
      <c r="D42" s="29"/>
      <c r="E42" s="29"/>
      <c r="F42" s="49"/>
      <c r="G42" s="29"/>
      <c r="H42" s="46"/>
      <c r="I42" s="30"/>
      <c r="J42" s="40"/>
      <c r="K42" s="43"/>
      <c r="L42" s="10" t="str">
        <f>IFERROR(VLOOKUP(F42,help!$C$4:$D$16,2,0),"")</f>
        <v/>
      </c>
      <c r="M42" s="10">
        <f t="shared" si="6"/>
        <v>0</v>
      </c>
      <c r="N42" s="50" t="str">
        <f t="shared" si="3"/>
        <v/>
      </c>
      <c r="O42" s="27">
        <f t="shared" si="7"/>
        <v>1</v>
      </c>
    </row>
    <row r="43" spans="1:15" x14ac:dyDescent="0.25">
      <c r="A43" s="6">
        <f t="shared" si="5"/>
        <v>25</v>
      </c>
      <c r="B43" s="28"/>
      <c r="C43" s="28"/>
      <c r="D43" s="29"/>
      <c r="E43" s="29"/>
      <c r="F43" s="49"/>
      <c r="G43" s="29"/>
      <c r="H43" s="46"/>
      <c r="I43" s="30"/>
      <c r="J43" s="40"/>
      <c r="K43" s="43"/>
      <c r="L43" s="10" t="str">
        <f>IFERROR(VLOOKUP(F43,help!$C$4:$D$16,2,0),"")</f>
        <v/>
      </c>
      <c r="M43" s="10">
        <f t="shared" si="6"/>
        <v>0</v>
      </c>
      <c r="N43" s="50" t="str">
        <f t="shared" si="3"/>
        <v/>
      </c>
      <c r="O43" s="27">
        <f t="shared" si="7"/>
        <v>1</v>
      </c>
    </row>
    <row r="44" spans="1:15" x14ac:dyDescent="0.25">
      <c r="A44" s="6">
        <f t="shared" si="5"/>
        <v>26</v>
      </c>
      <c r="B44" s="28"/>
      <c r="C44" s="28"/>
      <c r="D44" s="29"/>
      <c r="E44" s="29"/>
      <c r="F44" s="49"/>
      <c r="G44" s="29"/>
      <c r="H44" s="46"/>
      <c r="I44" s="30"/>
      <c r="J44" s="40"/>
      <c r="K44" s="43"/>
      <c r="L44" s="10" t="str">
        <f>IFERROR(VLOOKUP(F44,help!$C$4:$D$16,2,0),"")</f>
        <v/>
      </c>
      <c r="M44" s="10">
        <f t="shared" si="6"/>
        <v>0</v>
      </c>
      <c r="N44" s="50" t="str">
        <f t="shared" si="3"/>
        <v/>
      </c>
      <c r="O44" s="27">
        <f t="shared" si="7"/>
        <v>1</v>
      </c>
    </row>
    <row r="45" spans="1:15" x14ac:dyDescent="0.25">
      <c r="A45" s="6">
        <f t="shared" si="5"/>
        <v>27</v>
      </c>
      <c r="B45" s="28"/>
      <c r="C45" s="28"/>
      <c r="D45" s="29"/>
      <c r="E45" s="29"/>
      <c r="F45" s="49"/>
      <c r="G45" s="29"/>
      <c r="H45" s="46"/>
      <c r="I45" s="30"/>
      <c r="J45" s="40"/>
      <c r="K45" s="43"/>
      <c r="L45" s="10" t="str">
        <f>IFERROR(VLOOKUP(F45,help!$C$4:$D$16,2,0),"")</f>
        <v/>
      </c>
      <c r="M45" s="10">
        <f t="shared" si="6"/>
        <v>0</v>
      </c>
      <c r="N45" s="50" t="str">
        <f t="shared" si="3"/>
        <v/>
      </c>
      <c r="O45" s="27">
        <f t="shared" si="7"/>
        <v>1</v>
      </c>
    </row>
    <row r="46" spans="1:15" x14ac:dyDescent="0.25">
      <c r="A46" s="6">
        <f t="shared" si="5"/>
        <v>28</v>
      </c>
      <c r="B46" s="28"/>
      <c r="C46" s="28"/>
      <c r="D46" s="29"/>
      <c r="E46" s="29"/>
      <c r="F46" s="49"/>
      <c r="G46" s="29"/>
      <c r="H46" s="46"/>
      <c r="I46" s="30"/>
      <c r="J46" s="40"/>
      <c r="K46" s="43"/>
      <c r="L46" s="10" t="str">
        <f>IFERROR(VLOOKUP(F46,help!$C$4:$D$16,2,0),"")</f>
        <v/>
      </c>
      <c r="M46" s="10">
        <f t="shared" si="6"/>
        <v>0</v>
      </c>
      <c r="N46" s="50" t="str">
        <f t="shared" si="3"/>
        <v/>
      </c>
      <c r="O46" s="27">
        <f t="shared" si="7"/>
        <v>1</v>
      </c>
    </row>
    <row r="47" spans="1:15" x14ac:dyDescent="0.25">
      <c r="A47" s="6">
        <f t="shared" si="5"/>
        <v>29</v>
      </c>
      <c r="B47" s="28"/>
      <c r="C47" s="28"/>
      <c r="D47" s="29"/>
      <c r="E47" s="29"/>
      <c r="F47" s="49"/>
      <c r="G47" s="29"/>
      <c r="H47" s="46"/>
      <c r="I47" s="30"/>
      <c r="J47" s="40"/>
      <c r="K47" s="43"/>
      <c r="L47" s="10" t="str">
        <f>IFERROR(VLOOKUP(F47,help!$C$4:$D$16,2,0),"")</f>
        <v/>
      </c>
      <c r="M47" s="10">
        <f t="shared" si="6"/>
        <v>0</v>
      </c>
      <c r="N47" s="50" t="str">
        <f t="shared" si="3"/>
        <v/>
      </c>
      <c r="O47" s="27">
        <f t="shared" si="7"/>
        <v>1</v>
      </c>
    </row>
    <row r="48" spans="1:15" x14ac:dyDescent="0.25">
      <c r="A48" s="6">
        <f t="shared" si="5"/>
        <v>30</v>
      </c>
      <c r="B48" s="28"/>
      <c r="C48" s="28"/>
      <c r="D48" s="29"/>
      <c r="E48" s="29"/>
      <c r="F48" s="49"/>
      <c r="G48" s="29"/>
      <c r="H48" s="46"/>
      <c r="I48" s="30"/>
      <c r="J48" s="40"/>
      <c r="K48" s="43"/>
      <c r="L48" s="10" t="str">
        <f>IFERROR(VLOOKUP(F48,help!$C$4:$D$16,2,0),"")</f>
        <v/>
      </c>
      <c r="M48" s="10">
        <f t="shared" si="6"/>
        <v>0</v>
      </c>
      <c r="N48" s="50" t="str">
        <f t="shared" si="3"/>
        <v/>
      </c>
      <c r="O48" s="27">
        <f t="shared" si="7"/>
        <v>1</v>
      </c>
    </row>
    <row r="49" spans="1:15" x14ac:dyDescent="0.25">
      <c r="A49" s="6">
        <f t="shared" si="5"/>
        <v>31</v>
      </c>
      <c r="B49" s="28"/>
      <c r="C49" s="28"/>
      <c r="D49" s="29"/>
      <c r="E49" s="29"/>
      <c r="F49" s="49"/>
      <c r="G49" s="29"/>
      <c r="H49" s="46"/>
      <c r="I49" s="30"/>
      <c r="J49" s="40"/>
      <c r="K49" s="43"/>
      <c r="L49" s="10" t="str">
        <f>IFERROR(VLOOKUP(F49,help!$C$4:$D$16,2,0),"")</f>
        <v/>
      </c>
      <c r="M49" s="10">
        <f t="shared" si="6"/>
        <v>0</v>
      </c>
      <c r="N49" s="50" t="str">
        <f t="shared" si="3"/>
        <v/>
      </c>
      <c r="O49" s="27">
        <f t="shared" si="7"/>
        <v>1</v>
      </c>
    </row>
    <row r="50" spans="1:15" x14ac:dyDescent="0.25">
      <c r="A50" s="6">
        <f t="shared" si="5"/>
        <v>32</v>
      </c>
      <c r="B50" s="28"/>
      <c r="C50" s="28"/>
      <c r="D50" s="29"/>
      <c r="E50" s="29"/>
      <c r="F50" s="49"/>
      <c r="G50" s="29"/>
      <c r="H50" s="46"/>
      <c r="I50" s="30"/>
      <c r="J50" s="40"/>
      <c r="K50" s="43"/>
      <c r="L50" s="10" t="str">
        <f>IFERROR(VLOOKUP(F50,help!$C$4:$D$16,2,0),"")</f>
        <v/>
      </c>
      <c r="M50" s="10">
        <f t="shared" si="6"/>
        <v>0</v>
      </c>
      <c r="N50" s="50" t="str">
        <f t="shared" si="3"/>
        <v/>
      </c>
      <c r="O50" s="27">
        <f t="shared" si="7"/>
        <v>1</v>
      </c>
    </row>
    <row r="51" spans="1:15" x14ac:dyDescent="0.25">
      <c r="A51" s="6">
        <f t="shared" si="5"/>
        <v>33</v>
      </c>
      <c r="B51" s="28"/>
      <c r="C51" s="28"/>
      <c r="D51" s="29"/>
      <c r="E51" s="29"/>
      <c r="F51" s="49"/>
      <c r="G51" s="29"/>
      <c r="H51" s="46"/>
      <c r="I51" s="30"/>
      <c r="J51" s="40"/>
      <c r="K51" s="43"/>
      <c r="L51" s="10" t="str">
        <f>IFERROR(VLOOKUP(F51,help!$C$4:$D$16,2,0),"")</f>
        <v/>
      </c>
      <c r="M51" s="10">
        <f t="shared" si="6"/>
        <v>0</v>
      </c>
      <c r="N51" s="50" t="str">
        <f t="shared" si="3"/>
        <v/>
      </c>
      <c r="O51" s="27">
        <f t="shared" si="7"/>
        <v>1</v>
      </c>
    </row>
    <row r="52" spans="1:15" x14ac:dyDescent="0.25">
      <c r="A52" s="6">
        <f t="shared" si="5"/>
        <v>34</v>
      </c>
      <c r="B52" s="28"/>
      <c r="C52" s="28"/>
      <c r="D52" s="29"/>
      <c r="E52" s="29"/>
      <c r="F52" s="49"/>
      <c r="G52" s="29"/>
      <c r="H52" s="46"/>
      <c r="I52" s="30"/>
      <c r="J52" s="40"/>
      <c r="K52" s="43"/>
      <c r="L52" s="10" t="str">
        <f>IFERROR(VLOOKUP(F52,help!$C$4:$D$16,2,0),"")</f>
        <v/>
      </c>
      <c r="M52" s="10">
        <f t="shared" si="6"/>
        <v>0</v>
      </c>
      <c r="N52" s="50" t="str">
        <f t="shared" si="3"/>
        <v/>
      </c>
      <c r="O52" s="27">
        <f t="shared" si="7"/>
        <v>1</v>
      </c>
    </row>
    <row r="53" spans="1:15" x14ac:dyDescent="0.25">
      <c r="A53" s="6">
        <f t="shared" si="5"/>
        <v>35</v>
      </c>
      <c r="B53" s="28"/>
      <c r="C53" s="28"/>
      <c r="D53" s="29"/>
      <c r="E53" s="29"/>
      <c r="F53" s="49"/>
      <c r="G53" s="29"/>
      <c r="H53" s="46"/>
      <c r="I53" s="30"/>
      <c r="J53" s="40"/>
      <c r="K53" s="43"/>
      <c r="L53" s="10" t="str">
        <f>IFERROR(VLOOKUP(F53,help!$C$4:$D$16,2,0),"")</f>
        <v/>
      </c>
      <c r="M53" s="10">
        <f t="shared" si="6"/>
        <v>0</v>
      </c>
      <c r="N53" s="50" t="str">
        <f t="shared" si="3"/>
        <v/>
      </c>
      <c r="O53" s="27">
        <f t="shared" si="7"/>
        <v>1</v>
      </c>
    </row>
    <row r="54" spans="1:15" x14ac:dyDescent="0.25">
      <c r="A54" s="6">
        <f t="shared" si="5"/>
        <v>36</v>
      </c>
      <c r="B54" s="28"/>
      <c r="C54" s="28"/>
      <c r="D54" s="29"/>
      <c r="E54" s="29"/>
      <c r="F54" s="49"/>
      <c r="G54" s="29"/>
      <c r="H54" s="46"/>
      <c r="I54" s="30"/>
      <c r="J54" s="40"/>
      <c r="K54" s="43"/>
      <c r="L54" s="10" t="str">
        <f>IFERROR(VLOOKUP(F54,help!$C$4:$D$16,2,0),"")</f>
        <v/>
      </c>
      <c r="M54" s="10">
        <f t="shared" si="6"/>
        <v>0</v>
      </c>
      <c r="N54" s="50" t="str">
        <f t="shared" si="3"/>
        <v/>
      </c>
      <c r="O54" s="27">
        <f t="shared" si="7"/>
        <v>1</v>
      </c>
    </row>
    <row r="55" spans="1:15" x14ac:dyDescent="0.25">
      <c r="A55" s="6">
        <f t="shared" si="5"/>
        <v>37</v>
      </c>
      <c r="B55" s="28"/>
      <c r="C55" s="28"/>
      <c r="D55" s="29"/>
      <c r="E55" s="29"/>
      <c r="F55" s="49"/>
      <c r="G55" s="29"/>
      <c r="H55" s="46"/>
      <c r="I55" s="30"/>
      <c r="J55" s="40"/>
      <c r="K55" s="43"/>
      <c r="L55" s="10" t="str">
        <f>IFERROR(VLOOKUP(F55,help!$C$4:$D$16,2,0),"")</f>
        <v/>
      </c>
      <c r="M55" s="10">
        <f t="shared" si="6"/>
        <v>0</v>
      </c>
      <c r="N55" s="50" t="str">
        <f t="shared" si="3"/>
        <v/>
      </c>
      <c r="O55" s="27">
        <f t="shared" si="7"/>
        <v>1</v>
      </c>
    </row>
    <row r="56" spans="1:15" x14ac:dyDescent="0.25">
      <c r="A56" s="6">
        <f t="shared" si="5"/>
        <v>38</v>
      </c>
      <c r="B56" s="28"/>
      <c r="C56" s="28"/>
      <c r="D56" s="29"/>
      <c r="E56" s="29"/>
      <c r="F56" s="49"/>
      <c r="G56" s="29"/>
      <c r="H56" s="46"/>
      <c r="I56" s="30"/>
      <c r="J56" s="40"/>
      <c r="K56" s="43"/>
      <c r="L56" s="10" t="str">
        <f>IFERROR(VLOOKUP(F56,help!$C$4:$D$16,2,0),"")</f>
        <v/>
      </c>
      <c r="M56" s="10">
        <f t="shared" si="6"/>
        <v>0</v>
      </c>
      <c r="N56" s="50" t="str">
        <f t="shared" si="3"/>
        <v/>
      </c>
      <c r="O56" s="27">
        <f t="shared" si="7"/>
        <v>1</v>
      </c>
    </row>
    <row r="57" spans="1:15" x14ac:dyDescent="0.25">
      <c r="A57" s="6">
        <f t="shared" si="5"/>
        <v>39</v>
      </c>
      <c r="B57" s="28"/>
      <c r="C57" s="28"/>
      <c r="D57" s="29"/>
      <c r="E57" s="29"/>
      <c r="F57" s="49"/>
      <c r="G57" s="29"/>
      <c r="H57" s="46"/>
      <c r="I57" s="30"/>
      <c r="J57" s="40"/>
      <c r="K57" s="43"/>
      <c r="L57" s="10" t="str">
        <f>IFERROR(VLOOKUP(F57,help!$C$4:$D$16,2,0),"")</f>
        <v/>
      </c>
      <c r="M57" s="10">
        <f t="shared" si="6"/>
        <v>0</v>
      </c>
      <c r="N57" s="50" t="str">
        <f t="shared" si="3"/>
        <v/>
      </c>
      <c r="O57" s="27">
        <f t="shared" si="7"/>
        <v>1</v>
      </c>
    </row>
    <row r="58" spans="1:15" x14ac:dyDescent="0.25">
      <c r="A58" s="6">
        <f t="shared" si="5"/>
        <v>40</v>
      </c>
      <c r="B58" s="28"/>
      <c r="C58" s="28"/>
      <c r="D58" s="29"/>
      <c r="E58" s="29"/>
      <c r="F58" s="49"/>
      <c r="G58" s="29"/>
      <c r="H58" s="46"/>
      <c r="I58" s="30"/>
      <c r="J58" s="40"/>
      <c r="K58" s="43"/>
      <c r="L58" s="10" t="str">
        <f>IFERROR(VLOOKUP(F58,help!$C$4:$D$16,2,0),"")</f>
        <v/>
      </c>
      <c r="M58" s="10">
        <f t="shared" si="6"/>
        <v>0</v>
      </c>
      <c r="N58" s="50" t="str">
        <f t="shared" si="3"/>
        <v/>
      </c>
      <c r="O58" s="27">
        <f t="shared" si="7"/>
        <v>1</v>
      </c>
    </row>
    <row r="59" spans="1:15" x14ac:dyDescent="0.25">
      <c r="A59" s="6">
        <f t="shared" si="5"/>
        <v>41</v>
      </c>
      <c r="B59" s="28"/>
      <c r="C59" s="28"/>
      <c r="D59" s="29"/>
      <c r="E59" s="29"/>
      <c r="F59" s="49"/>
      <c r="G59" s="29"/>
      <c r="H59" s="46"/>
      <c r="I59" s="30"/>
      <c r="J59" s="40"/>
      <c r="K59" s="43"/>
      <c r="L59" s="10" t="str">
        <f>IFERROR(VLOOKUP(F59,help!$C$4:$D$16,2,0),"")</f>
        <v/>
      </c>
      <c r="M59" s="10">
        <f t="shared" si="6"/>
        <v>0</v>
      </c>
      <c r="N59" s="50" t="str">
        <f t="shared" si="3"/>
        <v/>
      </c>
      <c r="O59" s="27">
        <f t="shared" si="7"/>
        <v>1</v>
      </c>
    </row>
    <row r="60" spans="1:15" x14ac:dyDescent="0.25">
      <c r="A60" s="6">
        <f t="shared" si="5"/>
        <v>42</v>
      </c>
      <c r="B60" s="28"/>
      <c r="C60" s="28"/>
      <c r="D60" s="29"/>
      <c r="E60" s="29"/>
      <c r="F60" s="49"/>
      <c r="G60" s="29"/>
      <c r="H60" s="46"/>
      <c r="I60" s="30"/>
      <c r="J60" s="40"/>
      <c r="K60" s="43"/>
      <c r="L60" s="10" t="str">
        <f>IFERROR(VLOOKUP(F60,help!$C$4:$D$16,2,0),"")</f>
        <v/>
      </c>
      <c r="M60" s="10">
        <f t="shared" si="6"/>
        <v>0</v>
      </c>
      <c r="N60" s="50" t="str">
        <f t="shared" si="3"/>
        <v/>
      </c>
      <c r="O60" s="27">
        <f t="shared" si="7"/>
        <v>1</v>
      </c>
    </row>
    <row r="61" spans="1:15" x14ac:dyDescent="0.25">
      <c r="A61" s="6">
        <f t="shared" si="5"/>
        <v>43</v>
      </c>
      <c r="B61" s="28"/>
      <c r="C61" s="28"/>
      <c r="D61" s="29"/>
      <c r="E61" s="29"/>
      <c r="F61" s="49"/>
      <c r="G61" s="29"/>
      <c r="H61" s="46"/>
      <c r="I61" s="30"/>
      <c r="J61" s="40"/>
      <c r="K61" s="43"/>
      <c r="L61" s="10" t="str">
        <f>IFERROR(VLOOKUP(F61,help!$C$4:$D$16,2,0),"")</f>
        <v/>
      </c>
      <c r="M61" s="10">
        <f t="shared" si="6"/>
        <v>0</v>
      </c>
      <c r="N61" s="50" t="str">
        <f t="shared" si="3"/>
        <v/>
      </c>
      <c r="O61" s="27">
        <f t="shared" si="7"/>
        <v>1</v>
      </c>
    </row>
    <row r="62" spans="1:15" x14ac:dyDescent="0.25">
      <c r="A62" s="6">
        <f t="shared" si="5"/>
        <v>44</v>
      </c>
      <c r="B62" s="28"/>
      <c r="C62" s="28"/>
      <c r="D62" s="29"/>
      <c r="E62" s="29"/>
      <c r="F62" s="49"/>
      <c r="G62" s="29"/>
      <c r="H62" s="46"/>
      <c r="I62" s="30"/>
      <c r="J62" s="40"/>
      <c r="K62" s="43"/>
      <c r="L62" s="10" t="str">
        <f>IFERROR(VLOOKUP(F62,help!$C$4:$D$16,2,0),"")</f>
        <v/>
      </c>
      <c r="M62" s="10">
        <f t="shared" si="6"/>
        <v>0</v>
      </c>
      <c r="N62" s="50" t="str">
        <f t="shared" si="3"/>
        <v/>
      </c>
      <c r="O62" s="27">
        <f t="shared" si="7"/>
        <v>1</v>
      </c>
    </row>
    <row r="63" spans="1:15" x14ac:dyDescent="0.25">
      <c r="A63" s="6">
        <f t="shared" si="5"/>
        <v>45</v>
      </c>
      <c r="B63" s="28"/>
      <c r="C63" s="28"/>
      <c r="D63" s="29"/>
      <c r="E63" s="29"/>
      <c r="F63" s="49"/>
      <c r="G63" s="29"/>
      <c r="H63" s="46"/>
      <c r="I63" s="30"/>
      <c r="J63" s="40"/>
      <c r="K63" s="43"/>
      <c r="L63" s="10" t="str">
        <f>IFERROR(VLOOKUP(F63,help!$C$4:$D$16,2,0),"")</f>
        <v/>
      </c>
      <c r="M63" s="10">
        <f t="shared" si="6"/>
        <v>0</v>
      </c>
      <c r="N63" s="50" t="str">
        <f t="shared" si="3"/>
        <v/>
      </c>
      <c r="O63" s="27">
        <f t="shared" si="7"/>
        <v>1</v>
      </c>
    </row>
    <row r="64" spans="1:15" x14ac:dyDescent="0.25">
      <c r="A64" s="6">
        <f t="shared" si="5"/>
        <v>46</v>
      </c>
      <c r="B64" s="28"/>
      <c r="C64" s="28"/>
      <c r="D64" s="29"/>
      <c r="E64" s="29"/>
      <c r="F64" s="49"/>
      <c r="G64" s="29"/>
      <c r="H64" s="46"/>
      <c r="I64" s="30"/>
      <c r="J64" s="40"/>
      <c r="K64" s="43"/>
      <c r="L64" s="10" t="str">
        <f>IFERROR(VLOOKUP(F64,help!$C$4:$D$16,2,0),"")</f>
        <v/>
      </c>
      <c r="M64" s="10">
        <f t="shared" si="6"/>
        <v>0</v>
      </c>
      <c r="N64" s="50" t="str">
        <f t="shared" si="3"/>
        <v/>
      </c>
      <c r="O64" s="27">
        <f t="shared" si="7"/>
        <v>1</v>
      </c>
    </row>
    <row r="65" spans="1:15" x14ac:dyDescent="0.25">
      <c r="A65" s="6">
        <f t="shared" si="5"/>
        <v>47</v>
      </c>
      <c r="B65" s="28"/>
      <c r="C65" s="28"/>
      <c r="D65" s="29"/>
      <c r="E65" s="29"/>
      <c r="F65" s="49"/>
      <c r="G65" s="29"/>
      <c r="H65" s="46"/>
      <c r="I65" s="30"/>
      <c r="J65" s="40"/>
      <c r="K65" s="43"/>
      <c r="L65" s="10" t="str">
        <f>IFERROR(VLOOKUP(F65,help!$C$4:$D$16,2,0),"")</f>
        <v/>
      </c>
      <c r="M65" s="10">
        <f t="shared" si="6"/>
        <v>0</v>
      </c>
      <c r="N65" s="50" t="str">
        <f t="shared" si="3"/>
        <v/>
      </c>
      <c r="O65" s="27">
        <f t="shared" si="7"/>
        <v>1</v>
      </c>
    </row>
    <row r="66" spans="1:15" x14ac:dyDescent="0.25">
      <c r="A66" s="6">
        <f t="shared" si="5"/>
        <v>48</v>
      </c>
      <c r="B66" s="28"/>
      <c r="C66" s="28"/>
      <c r="D66" s="29"/>
      <c r="E66" s="29"/>
      <c r="F66" s="49"/>
      <c r="G66" s="29"/>
      <c r="H66" s="46"/>
      <c r="I66" s="30"/>
      <c r="J66" s="40"/>
      <c r="K66" s="43"/>
      <c r="L66" s="10" t="str">
        <f>IFERROR(VLOOKUP(F66,help!$C$4:$D$16,2,0),"")</f>
        <v/>
      </c>
      <c r="M66" s="10">
        <f t="shared" si="6"/>
        <v>0</v>
      </c>
      <c r="N66" s="50" t="str">
        <f t="shared" si="3"/>
        <v/>
      </c>
      <c r="O66" s="27">
        <f t="shared" si="7"/>
        <v>1</v>
      </c>
    </row>
    <row r="67" spans="1:15" x14ac:dyDescent="0.25">
      <c r="A67" s="6">
        <f t="shared" si="5"/>
        <v>49</v>
      </c>
      <c r="B67" s="28"/>
      <c r="C67" s="28"/>
      <c r="D67" s="29"/>
      <c r="E67" s="29"/>
      <c r="F67" s="49"/>
      <c r="G67" s="29"/>
      <c r="H67" s="46"/>
      <c r="I67" s="30"/>
      <c r="J67" s="40"/>
      <c r="K67" s="43"/>
      <c r="L67" s="10" t="str">
        <f>IFERROR(VLOOKUP(F67,help!$C$4:$D$16,2,0),"")</f>
        <v/>
      </c>
      <c r="M67" s="10">
        <f t="shared" si="6"/>
        <v>0</v>
      </c>
      <c r="N67" s="50" t="str">
        <f t="shared" si="3"/>
        <v/>
      </c>
      <c r="O67" s="27">
        <f t="shared" si="7"/>
        <v>1</v>
      </c>
    </row>
    <row r="68" spans="1:15" x14ac:dyDescent="0.25">
      <c r="A68" s="6">
        <f t="shared" si="5"/>
        <v>50</v>
      </c>
      <c r="B68" s="28"/>
      <c r="C68" s="28"/>
      <c r="D68" s="29"/>
      <c r="E68" s="29"/>
      <c r="F68" s="49"/>
      <c r="G68" s="29"/>
      <c r="H68" s="46"/>
      <c r="I68" s="30"/>
      <c r="J68" s="40"/>
      <c r="K68" s="43"/>
      <c r="L68" s="10" t="str">
        <f>IFERROR(VLOOKUP(F68,help!$C$4:$D$16,2,0),"")</f>
        <v/>
      </c>
      <c r="M68" s="10">
        <f t="shared" si="6"/>
        <v>0</v>
      </c>
      <c r="N68" s="50" t="str">
        <f t="shared" si="3"/>
        <v/>
      </c>
      <c r="O68" s="27">
        <f t="shared" si="7"/>
        <v>1</v>
      </c>
    </row>
    <row r="69" spans="1:15" x14ac:dyDescent="0.25">
      <c r="A69" s="6">
        <f t="shared" si="5"/>
        <v>51</v>
      </c>
      <c r="B69" s="28"/>
      <c r="C69" s="28"/>
      <c r="D69" s="29"/>
      <c r="E69" s="29"/>
      <c r="F69" s="49"/>
      <c r="G69" s="29"/>
      <c r="H69" s="46"/>
      <c r="I69" s="30"/>
      <c r="J69" s="40"/>
      <c r="K69" s="43"/>
      <c r="L69" s="10" t="str">
        <f>IFERROR(VLOOKUP(F69,help!$C$4:$D$16,2,0),"")</f>
        <v/>
      </c>
      <c r="M69" s="10">
        <f t="shared" si="6"/>
        <v>0</v>
      </c>
      <c r="N69" s="50" t="str">
        <f t="shared" si="3"/>
        <v/>
      </c>
      <c r="O69" s="27">
        <f t="shared" si="7"/>
        <v>1</v>
      </c>
    </row>
    <row r="70" spans="1:15" x14ac:dyDescent="0.25">
      <c r="A70" s="6">
        <f t="shared" si="5"/>
        <v>52</v>
      </c>
      <c r="B70" s="28"/>
      <c r="C70" s="28"/>
      <c r="D70" s="29"/>
      <c r="E70" s="29"/>
      <c r="F70" s="49"/>
      <c r="G70" s="29"/>
      <c r="H70" s="46"/>
      <c r="I70" s="30"/>
      <c r="J70" s="40"/>
      <c r="K70" s="43"/>
      <c r="L70" s="10" t="str">
        <f>IFERROR(VLOOKUP(F70,help!$C$4:$D$16,2,0),"")</f>
        <v/>
      </c>
      <c r="M70" s="10">
        <f t="shared" si="6"/>
        <v>0</v>
      </c>
      <c r="N70" s="50" t="str">
        <f t="shared" si="3"/>
        <v/>
      </c>
      <c r="O70" s="27">
        <f t="shared" si="7"/>
        <v>1</v>
      </c>
    </row>
    <row r="71" spans="1:15" x14ac:dyDescent="0.25">
      <c r="A71" s="6">
        <f t="shared" si="5"/>
        <v>53</v>
      </c>
      <c r="B71" s="28"/>
      <c r="C71" s="28"/>
      <c r="D71" s="29"/>
      <c r="E71" s="29"/>
      <c r="F71" s="49"/>
      <c r="G71" s="29"/>
      <c r="H71" s="46"/>
      <c r="I71" s="30"/>
      <c r="J71" s="40"/>
      <c r="K71" s="43"/>
      <c r="L71" s="10" t="str">
        <f>IFERROR(VLOOKUP(F71,help!$C$4:$D$16,2,0),"")</f>
        <v/>
      </c>
      <c r="M71" s="10">
        <f t="shared" si="6"/>
        <v>0</v>
      </c>
      <c r="N71" s="50" t="str">
        <f t="shared" si="3"/>
        <v/>
      </c>
      <c r="O71" s="27">
        <f t="shared" si="7"/>
        <v>1</v>
      </c>
    </row>
    <row r="72" spans="1:15" x14ac:dyDescent="0.25">
      <c r="A72" s="6">
        <f t="shared" si="5"/>
        <v>54</v>
      </c>
      <c r="B72" s="28"/>
      <c r="C72" s="28"/>
      <c r="D72" s="29"/>
      <c r="E72" s="29"/>
      <c r="F72" s="49"/>
      <c r="G72" s="29"/>
      <c r="H72" s="46"/>
      <c r="I72" s="30"/>
      <c r="J72" s="40"/>
      <c r="K72" s="43"/>
      <c r="L72" s="10" t="str">
        <f>IFERROR(VLOOKUP(F72,help!$C$4:$D$16,2,0),"")</f>
        <v/>
      </c>
      <c r="M72" s="10">
        <f t="shared" si="6"/>
        <v>0</v>
      </c>
      <c r="N72" s="50" t="str">
        <f t="shared" si="3"/>
        <v/>
      </c>
      <c r="O72" s="27">
        <f t="shared" si="7"/>
        <v>1</v>
      </c>
    </row>
    <row r="73" spans="1:15" x14ac:dyDescent="0.25">
      <c r="A73" s="6">
        <f t="shared" si="5"/>
        <v>55</v>
      </c>
      <c r="B73" s="28"/>
      <c r="C73" s="28"/>
      <c r="D73" s="29"/>
      <c r="E73" s="29"/>
      <c r="F73" s="49"/>
      <c r="G73" s="29"/>
      <c r="H73" s="46"/>
      <c r="I73" s="30"/>
      <c r="J73" s="40"/>
      <c r="K73" s="43"/>
      <c r="L73" s="10" t="str">
        <f>IFERROR(VLOOKUP(F73,help!$C$4:$D$16,2,0),"")</f>
        <v/>
      </c>
      <c r="M73" s="10">
        <f t="shared" si="6"/>
        <v>0</v>
      </c>
      <c r="N73" s="50" t="str">
        <f t="shared" si="3"/>
        <v/>
      </c>
      <c r="O73" s="27">
        <f t="shared" si="7"/>
        <v>1</v>
      </c>
    </row>
    <row r="74" spans="1:15" x14ac:dyDescent="0.25">
      <c r="A74" s="6">
        <f t="shared" si="5"/>
        <v>56</v>
      </c>
      <c r="B74" s="28"/>
      <c r="C74" s="28"/>
      <c r="D74" s="29"/>
      <c r="E74" s="29"/>
      <c r="F74" s="49"/>
      <c r="G74" s="29"/>
      <c r="H74" s="46"/>
      <c r="I74" s="30"/>
      <c r="J74" s="40"/>
      <c r="K74" s="43"/>
      <c r="L74" s="10" t="str">
        <f>IFERROR(VLOOKUP(F74,help!$C$4:$D$16,2,0),"")</f>
        <v/>
      </c>
      <c r="M74" s="10">
        <f t="shared" si="6"/>
        <v>0</v>
      </c>
      <c r="N74" s="50" t="str">
        <f t="shared" si="3"/>
        <v/>
      </c>
      <c r="O74" s="27">
        <f t="shared" si="7"/>
        <v>1</v>
      </c>
    </row>
    <row r="75" spans="1:15" x14ac:dyDescent="0.25">
      <c r="A75" s="6">
        <f t="shared" si="5"/>
        <v>57</v>
      </c>
      <c r="B75" s="28"/>
      <c r="C75" s="28"/>
      <c r="D75" s="29"/>
      <c r="E75" s="29"/>
      <c r="F75" s="49"/>
      <c r="G75" s="29"/>
      <c r="H75" s="46"/>
      <c r="I75" s="30"/>
      <c r="J75" s="40"/>
      <c r="K75" s="43"/>
      <c r="L75" s="10" t="str">
        <f>IFERROR(VLOOKUP(F75,help!$C$4:$D$16,2,0),"")</f>
        <v/>
      </c>
      <c r="M75" s="10">
        <f t="shared" si="6"/>
        <v>0</v>
      </c>
      <c r="N75" s="50" t="str">
        <f t="shared" si="3"/>
        <v/>
      </c>
      <c r="O75" s="27">
        <f t="shared" si="7"/>
        <v>1</v>
      </c>
    </row>
    <row r="76" spans="1:15" x14ac:dyDescent="0.25">
      <c r="A76" s="6">
        <f t="shared" si="5"/>
        <v>58</v>
      </c>
      <c r="B76" s="28"/>
      <c r="C76" s="28"/>
      <c r="D76" s="29"/>
      <c r="E76" s="29"/>
      <c r="F76" s="49"/>
      <c r="G76" s="29"/>
      <c r="H76" s="46"/>
      <c r="I76" s="30"/>
      <c r="J76" s="40"/>
      <c r="K76" s="43"/>
      <c r="L76" s="10" t="str">
        <f>IFERROR(VLOOKUP(F76,help!$C$4:$D$16,2,0),"")</f>
        <v/>
      </c>
      <c r="M76" s="10">
        <f t="shared" si="6"/>
        <v>0</v>
      </c>
      <c r="N76" s="50" t="str">
        <f t="shared" si="3"/>
        <v/>
      </c>
      <c r="O76" s="27">
        <f t="shared" si="7"/>
        <v>1</v>
      </c>
    </row>
    <row r="77" spans="1:15" x14ac:dyDescent="0.25">
      <c r="A77" s="6">
        <f t="shared" si="5"/>
        <v>59</v>
      </c>
      <c r="B77" s="28"/>
      <c r="C77" s="28"/>
      <c r="D77" s="29"/>
      <c r="E77" s="29"/>
      <c r="F77" s="49"/>
      <c r="G77" s="29"/>
      <c r="H77" s="46"/>
      <c r="I77" s="30"/>
      <c r="J77" s="40"/>
      <c r="K77" s="43"/>
      <c r="L77" s="10" t="str">
        <f>IFERROR(VLOOKUP(F77,help!$C$4:$D$16,2,0),"")</f>
        <v/>
      </c>
      <c r="M77" s="10">
        <f t="shared" si="6"/>
        <v>0</v>
      </c>
      <c r="N77" s="50" t="str">
        <f t="shared" si="3"/>
        <v/>
      </c>
      <c r="O77" s="27">
        <f t="shared" si="7"/>
        <v>1</v>
      </c>
    </row>
    <row r="78" spans="1:15" x14ac:dyDescent="0.25">
      <c r="A78" s="6">
        <f t="shared" si="5"/>
        <v>60</v>
      </c>
      <c r="B78" s="28"/>
      <c r="C78" s="28"/>
      <c r="D78" s="29"/>
      <c r="E78" s="29"/>
      <c r="F78" s="49"/>
      <c r="G78" s="29"/>
      <c r="H78" s="46"/>
      <c r="I78" s="30"/>
      <c r="J78" s="40"/>
      <c r="K78" s="43"/>
      <c r="L78" s="10" t="str">
        <f>IFERROR(VLOOKUP(F78,help!$C$4:$D$16,2,0),"")</f>
        <v/>
      </c>
      <c r="M78" s="10">
        <f t="shared" si="6"/>
        <v>0</v>
      </c>
      <c r="N78" s="50" t="str">
        <f t="shared" si="3"/>
        <v/>
      </c>
      <c r="O78" s="27">
        <f t="shared" si="7"/>
        <v>1</v>
      </c>
    </row>
    <row r="79" spans="1:15" x14ac:dyDescent="0.25">
      <c r="A79" s="6">
        <f t="shared" si="5"/>
        <v>61</v>
      </c>
      <c r="B79" s="28"/>
      <c r="C79" s="28"/>
      <c r="D79" s="29"/>
      <c r="E79" s="29"/>
      <c r="F79" s="49"/>
      <c r="G79" s="29"/>
      <c r="H79" s="46"/>
      <c r="I79" s="30"/>
      <c r="J79" s="40"/>
      <c r="K79" s="43"/>
      <c r="L79" s="10" t="str">
        <f>IFERROR(VLOOKUP(F79,help!$C$4:$D$16,2,0),"")</f>
        <v/>
      </c>
      <c r="M79" s="10">
        <f t="shared" si="6"/>
        <v>0</v>
      </c>
      <c r="N79" s="50" t="str">
        <f t="shared" si="3"/>
        <v/>
      </c>
      <c r="O79" s="27">
        <f t="shared" si="7"/>
        <v>1</v>
      </c>
    </row>
    <row r="80" spans="1:15" x14ac:dyDescent="0.25">
      <c r="A80" s="6">
        <f t="shared" si="5"/>
        <v>62</v>
      </c>
      <c r="B80" s="28"/>
      <c r="C80" s="28"/>
      <c r="D80" s="29"/>
      <c r="E80" s="29"/>
      <c r="F80" s="49"/>
      <c r="G80" s="29"/>
      <c r="H80" s="46"/>
      <c r="I80" s="30"/>
      <c r="J80" s="40"/>
      <c r="K80" s="43"/>
      <c r="L80" s="10" t="str">
        <f>IFERROR(VLOOKUP(F80,help!$C$4:$D$16,2,0),"")</f>
        <v/>
      </c>
      <c r="M80" s="10">
        <f t="shared" si="6"/>
        <v>0</v>
      </c>
      <c r="N80" s="50" t="str">
        <f t="shared" si="3"/>
        <v/>
      </c>
      <c r="O80" s="27">
        <f t="shared" si="7"/>
        <v>1</v>
      </c>
    </row>
    <row r="81" spans="1:15" x14ac:dyDescent="0.25">
      <c r="A81" s="6">
        <f t="shared" si="5"/>
        <v>63</v>
      </c>
      <c r="B81" s="28"/>
      <c r="C81" s="28"/>
      <c r="D81" s="29"/>
      <c r="E81" s="29"/>
      <c r="F81" s="49"/>
      <c r="G81" s="29"/>
      <c r="H81" s="46"/>
      <c r="I81" s="30"/>
      <c r="J81" s="40"/>
      <c r="K81" s="43"/>
      <c r="L81" s="10" t="str">
        <f>IFERROR(VLOOKUP(F81,help!$C$4:$D$16,2,0),"")</f>
        <v/>
      </c>
      <c r="M81" s="10">
        <f t="shared" si="6"/>
        <v>0</v>
      </c>
      <c r="N81" s="50" t="str">
        <f t="shared" si="3"/>
        <v/>
      </c>
      <c r="O81" s="27">
        <f t="shared" si="7"/>
        <v>1</v>
      </c>
    </row>
    <row r="82" spans="1:15" x14ac:dyDescent="0.25">
      <c r="A82" s="6">
        <f t="shared" si="5"/>
        <v>64</v>
      </c>
      <c r="B82" s="28"/>
      <c r="C82" s="28"/>
      <c r="D82" s="29"/>
      <c r="E82" s="29"/>
      <c r="F82" s="49"/>
      <c r="G82" s="29"/>
      <c r="H82" s="46"/>
      <c r="I82" s="30"/>
      <c r="J82" s="40"/>
      <c r="K82" s="43"/>
      <c r="L82" s="10" t="str">
        <f>IFERROR(VLOOKUP(F82,help!$C$4:$D$16,2,0),"")</f>
        <v/>
      </c>
      <c r="M82" s="10">
        <f t="shared" si="6"/>
        <v>0</v>
      </c>
      <c r="N82" s="50" t="str">
        <f t="shared" si="3"/>
        <v/>
      </c>
      <c r="O82" s="27">
        <f t="shared" si="7"/>
        <v>1</v>
      </c>
    </row>
    <row r="83" spans="1:15" x14ac:dyDescent="0.25">
      <c r="A83" s="6">
        <f t="shared" si="5"/>
        <v>65</v>
      </c>
      <c r="B83" s="28"/>
      <c r="C83" s="28"/>
      <c r="D83" s="29"/>
      <c r="E83" s="29"/>
      <c r="F83" s="49"/>
      <c r="G83" s="29"/>
      <c r="H83" s="46"/>
      <c r="I83" s="30"/>
      <c r="J83" s="40"/>
      <c r="K83" s="43"/>
      <c r="L83" s="10" t="str">
        <f>IFERROR(VLOOKUP(F83,help!$C$4:$D$16,2,0),"")</f>
        <v/>
      </c>
      <c r="M83" s="10">
        <f t="shared" si="6"/>
        <v>0</v>
      </c>
      <c r="N83" s="50" t="str">
        <f t="shared" si="3"/>
        <v/>
      </c>
      <c r="O83" s="27">
        <f t="shared" si="7"/>
        <v>1</v>
      </c>
    </row>
    <row r="84" spans="1:15" x14ac:dyDescent="0.25">
      <c r="A84" s="6">
        <f t="shared" si="5"/>
        <v>66</v>
      </c>
      <c r="B84" s="28"/>
      <c r="C84" s="28"/>
      <c r="D84" s="29"/>
      <c r="E84" s="29"/>
      <c r="F84" s="49"/>
      <c r="G84" s="29"/>
      <c r="H84" s="46"/>
      <c r="I84" s="30"/>
      <c r="J84" s="40"/>
      <c r="K84" s="43"/>
      <c r="L84" s="10" t="str">
        <f>IFERROR(VLOOKUP(F84,help!$C$4:$D$16,2,0),"")</f>
        <v/>
      </c>
      <c r="M84" s="10">
        <f t="shared" si="6"/>
        <v>0</v>
      </c>
      <c r="N84" s="50" t="str">
        <f t="shared" ref="N84:N147" si="8">IF(AND(NOT(ISBLANK(B84)),OR(ISBLANK(C84),ISBLANK(D84),ISBLANK(E84),ISBLANK(F84),ISBLANK(G84))),"Alle grünen Felder befüllen!","")</f>
        <v/>
      </c>
      <c r="O84" s="27">
        <f t="shared" si="7"/>
        <v>1</v>
      </c>
    </row>
    <row r="85" spans="1:15" x14ac:dyDescent="0.25">
      <c r="A85" s="6">
        <f t="shared" si="5"/>
        <v>67</v>
      </c>
      <c r="B85" s="28"/>
      <c r="C85" s="28"/>
      <c r="D85" s="29"/>
      <c r="E85" s="29"/>
      <c r="F85" s="49"/>
      <c r="G85" s="29"/>
      <c r="H85" s="46"/>
      <c r="I85" s="30"/>
      <c r="J85" s="40"/>
      <c r="K85" s="43"/>
      <c r="L85" s="10" t="str">
        <f>IFERROR(VLOOKUP(F85,help!$C$4:$D$16,2,0),"")</f>
        <v/>
      </c>
      <c r="M85" s="10">
        <f t="shared" si="6"/>
        <v>0</v>
      </c>
      <c r="N85" s="50" t="str">
        <f t="shared" si="8"/>
        <v/>
      </c>
      <c r="O85" s="27">
        <f t="shared" si="7"/>
        <v>1</v>
      </c>
    </row>
    <row r="86" spans="1:15" x14ac:dyDescent="0.25">
      <c r="A86" s="6">
        <f t="shared" si="5"/>
        <v>68</v>
      </c>
      <c r="B86" s="28"/>
      <c r="C86" s="28"/>
      <c r="D86" s="29"/>
      <c r="E86" s="29"/>
      <c r="F86" s="49"/>
      <c r="G86" s="29"/>
      <c r="H86" s="46"/>
      <c r="I86" s="30"/>
      <c r="J86" s="40"/>
      <c r="K86" s="43"/>
      <c r="L86" s="10" t="str">
        <f>IFERROR(VLOOKUP(F86,help!$C$4:$D$16,2,0),"")</f>
        <v/>
      </c>
      <c r="M86" s="10">
        <f t="shared" si="6"/>
        <v>0</v>
      </c>
      <c r="N86" s="50" t="str">
        <f t="shared" si="8"/>
        <v/>
      </c>
      <c r="O86" s="27">
        <f t="shared" si="7"/>
        <v>1</v>
      </c>
    </row>
    <row r="87" spans="1:15" x14ac:dyDescent="0.25">
      <c r="A87" s="6">
        <f t="shared" si="5"/>
        <v>69</v>
      </c>
      <c r="B87" s="28"/>
      <c r="C87" s="28"/>
      <c r="D87" s="29"/>
      <c r="E87" s="29"/>
      <c r="F87" s="49"/>
      <c r="G87" s="29"/>
      <c r="H87" s="46"/>
      <c r="I87" s="30"/>
      <c r="J87" s="40"/>
      <c r="K87" s="43"/>
      <c r="L87" s="10" t="str">
        <f>IFERROR(VLOOKUP(F87,help!$C$4:$D$16,2,0),"")</f>
        <v/>
      </c>
      <c r="M87" s="10">
        <f t="shared" si="6"/>
        <v>0</v>
      </c>
      <c r="N87" s="50" t="str">
        <f t="shared" si="8"/>
        <v/>
      </c>
      <c r="O87" s="27">
        <f t="shared" si="7"/>
        <v>1</v>
      </c>
    </row>
    <row r="88" spans="1:15" x14ac:dyDescent="0.25">
      <c r="A88" s="6">
        <f t="shared" si="5"/>
        <v>70</v>
      </c>
      <c r="B88" s="28"/>
      <c r="C88" s="28"/>
      <c r="D88" s="29"/>
      <c r="E88" s="29"/>
      <c r="F88" s="49"/>
      <c r="G88" s="29"/>
      <c r="H88" s="46"/>
      <c r="I88" s="30"/>
      <c r="J88" s="40"/>
      <c r="K88" s="43"/>
      <c r="L88" s="10" t="str">
        <f>IFERROR(VLOOKUP(F88,help!$C$4:$D$16,2,0),"")</f>
        <v/>
      </c>
      <c r="M88" s="10">
        <f t="shared" si="6"/>
        <v>0</v>
      </c>
      <c r="N88" s="50" t="str">
        <f t="shared" si="8"/>
        <v/>
      </c>
      <c r="O88" s="27">
        <f t="shared" si="7"/>
        <v>1</v>
      </c>
    </row>
    <row r="89" spans="1:15" x14ac:dyDescent="0.25">
      <c r="A89" s="6">
        <f t="shared" si="5"/>
        <v>71</v>
      </c>
      <c r="B89" s="28"/>
      <c r="C89" s="28"/>
      <c r="D89" s="29"/>
      <c r="E89" s="29"/>
      <c r="F89" s="49"/>
      <c r="G89" s="29"/>
      <c r="H89" s="46"/>
      <c r="I89" s="30"/>
      <c r="J89" s="40"/>
      <c r="K89" s="43"/>
      <c r="L89" s="10" t="str">
        <f>IFERROR(VLOOKUP(F89,help!$C$4:$D$16,2,0),"")</f>
        <v/>
      </c>
      <c r="M89" s="10">
        <f t="shared" si="6"/>
        <v>0</v>
      </c>
      <c r="N89" s="50" t="str">
        <f t="shared" si="8"/>
        <v/>
      </c>
      <c r="O89" s="27">
        <f t="shared" si="7"/>
        <v>1</v>
      </c>
    </row>
    <row r="90" spans="1:15" x14ac:dyDescent="0.25">
      <c r="A90" s="6">
        <f t="shared" si="5"/>
        <v>72</v>
      </c>
      <c r="B90" s="28"/>
      <c r="C90" s="28"/>
      <c r="D90" s="29"/>
      <c r="E90" s="29"/>
      <c r="F90" s="49"/>
      <c r="G90" s="29"/>
      <c r="H90" s="46"/>
      <c r="I90" s="30"/>
      <c r="J90" s="40"/>
      <c r="K90" s="43"/>
      <c r="L90" s="10" t="str">
        <f>IFERROR(VLOOKUP(F90,help!$C$4:$D$16,2,0),"")</f>
        <v/>
      </c>
      <c r="M90" s="10">
        <f t="shared" si="6"/>
        <v>0</v>
      </c>
      <c r="N90" s="50" t="str">
        <f t="shared" si="8"/>
        <v/>
      </c>
      <c r="O90" s="27">
        <f t="shared" si="7"/>
        <v>1</v>
      </c>
    </row>
    <row r="91" spans="1:15" x14ac:dyDescent="0.25">
      <c r="A91" s="6">
        <f t="shared" si="5"/>
        <v>73</v>
      </c>
      <c r="B91" s="28"/>
      <c r="C91" s="28"/>
      <c r="D91" s="29"/>
      <c r="E91" s="29"/>
      <c r="F91" s="49"/>
      <c r="G91" s="29"/>
      <c r="H91" s="46"/>
      <c r="I91" s="30"/>
      <c r="J91" s="40"/>
      <c r="K91" s="43"/>
      <c r="L91" s="10" t="str">
        <f>IFERROR(VLOOKUP(F91,help!$C$4:$D$16,2,0),"")</f>
        <v/>
      </c>
      <c r="M91" s="10">
        <f t="shared" si="6"/>
        <v>0</v>
      </c>
      <c r="N91" s="50" t="str">
        <f t="shared" si="8"/>
        <v/>
      </c>
      <c r="O91" s="27">
        <f t="shared" si="7"/>
        <v>1</v>
      </c>
    </row>
    <row r="92" spans="1:15" x14ac:dyDescent="0.25">
      <c r="A92" s="6">
        <f t="shared" si="5"/>
        <v>74</v>
      </c>
      <c r="B92" s="28"/>
      <c r="C92" s="28"/>
      <c r="D92" s="29"/>
      <c r="E92" s="29"/>
      <c r="F92" s="49"/>
      <c r="G92" s="29"/>
      <c r="H92" s="46"/>
      <c r="I92" s="30"/>
      <c r="J92" s="40"/>
      <c r="K92" s="43"/>
      <c r="L92" s="10" t="str">
        <f>IFERROR(VLOOKUP(F92,help!$C$4:$D$16,2,0),"")</f>
        <v/>
      </c>
      <c r="M92" s="10">
        <f t="shared" si="6"/>
        <v>0</v>
      </c>
      <c r="N92" s="50" t="str">
        <f t="shared" si="8"/>
        <v/>
      </c>
      <c r="O92" s="27">
        <f t="shared" si="7"/>
        <v>1</v>
      </c>
    </row>
    <row r="93" spans="1:15" x14ac:dyDescent="0.25">
      <c r="A93" s="6">
        <f t="shared" si="5"/>
        <v>75</v>
      </c>
      <c r="B93" s="28"/>
      <c r="C93" s="28"/>
      <c r="D93" s="29"/>
      <c r="E93" s="29"/>
      <c r="F93" s="49"/>
      <c r="G93" s="29"/>
      <c r="H93" s="46"/>
      <c r="I93" s="30"/>
      <c r="J93" s="40"/>
      <c r="K93" s="43"/>
      <c r="L93" s="10" t="str">
        <f>IFERROR(VLOOKUP(F93,help!$C$4:$D$16,2,0),"")</f>
        <v/>
      </c>
      <c r="M93" s="10">
        <f t="shared" si="6"/>
        <v>0</v>
      </c>
      <c r="N93" s="50" t="str">
        <f t="shared" si="8"/>
        <v/>
      </c>
      <c r="O93" s="27">
        <f t="shared" si="7"/>
        <v>1</v>
      </c>
    </row>
    <row r="94" spans="1:15" x14ac:dyDescent="0.25">
      <c r="A94" s="6">
        <f t="shared" si="5"/>
        <v>76</v>
      </c>
      <c r="B94" s="28"/>
      <c r="C94" s="28"/>
      <c r="D94" s="29"/>
      <c r="E94" s="29"/>
      <c r="F94" s="49"/>
      <c r="G94" s="29"/>
      <c r="H94" s="46"/>
      <c r="I94" s="30"/>
      <c r="J94" s="40"/>
      <c r="K94" s="43"/>
      <c r="L94" s="10" t="str">
        <f>IFERROR(VLOOKUP(F94,help!$C$4:$D$16,2,0),"")</f>
        <v/>
      </c>
      <c r="M94" s="10">
        <f t="shared" si="6"/>
        <v>0</v>
      </c>
      <c r="N94" s="50" t="str">
        <f t="shared" si="8"/>
        <v/>
      </c>
      <c r="O94" s="27">
        <f t="shared" si="7"/>
        <v>1</v>
      </c>
    </row>
    <row r="95" spans="1:15" x14ac:dyDescent="0.25">
      <c r="A95" s="6">
        <f t="shared" ref="A95:A158" si="9">A94+1</f>
        <v>77</v>
      </c>
      <c r="B95" s="28"/>
      <c r="C95" s="28"/>
      <c r="D95" s="29"/>
      <c r="E95" s="29"/>
      <c r="F95" s="49"/>
      <c r="G95" s="29"/>
      <c r="H95" s="46"/>
      <c r="I95" s="30"/>
      <c r="J95" s="40"/>
      <c r="K95" s="43"/>
      <c r="L95" s="10" t="str">
        <f>IFERROR(VLOOKUP(F95,help!$C$4:$D$16,2,0),"")</f>
        <v/>
      </c>
      <c r="M95" s="10">
        <f t="shared" ref="M95:M158" si="10">TIME(0,I95,J95)</f>
        <v>0</v>
      </c>
      <c r="N95" s="50" t="str">
        <f t="shared" si="8"/>
        <v/>
      </c>
      <c r="O95" s="27">
        <f t="shared" ref="O95:O158" si="11">IF(N95="",1,0)</f>
        <v>1</v>
      </c>
    </row>
    <row r="96" spans="1:15" x14ac:dyDescent="0.25">
      <c r="A96" s="6">
        <f t="shared" si="9"/>
        <v>78</v>
      </c>
      <c r="B96" s="28"/>
      <c r="C96" s="28"/>
      <c r="D96" s="29"/>
      <c r="E96" s="29"/>
      <c r="F96" s="49"/>
      <c r="G96" s="29"/>
      <c r="H96" s="46"/>
      <c r="I96" s="30"/>
      <c r="J96" s="40"/>
      <c r="K96" s="43"/>
      <c r="L96" s="10" t="str">
        <f>IFERROR(VLOOKUP(F96,help!$C$4:$D$16,2,0),"")</f>
        <v/>
      </c>
      <c r="M96" s="10">
        <f t="shared" si="10"/>
        <v>0</v>
      </c>
      <c r="N96" s="50" t="str">
        <f t="shared" si="8"/>
        <v/>
      </c>
      <c r="O96" s="27">
        <f t="shared" si="11"/>
        <v>1</v>
      </c>
    </row>
    <row r="97" spans="1:15" x14ac:dyDescent="0.25">
      <c r="A97" s="6">
        <f t="shared" si="9"/>
        <v>79</v>
      </c>
      <c r="B97" s="28"/>
      <c r="C97" s="28"/>
      <c r="D97" s="29"/>
      <c r="E97" s="29"/>
      <c r="F97" s="49"/>
      <c r="G97" s="29"/>
      <c r="H97" s="46"/>
      <c r="I97" s="30"/>
      <c r="J97" s="40"/>
      <c r="K97" s="43"/>
      <c r="L97" s="10" t="str">
        <f>IFERROR(VLOOKUP(F97,help!$C$4:$D$16,2,0),"")</f>
        <v/>
      </c>
      <c r="M97" s="10">
        <f t="shared" si="10"/>
        <v>0</v>
      </c>
      <c r="N97" s="50" t="str">
        <f t="shared" si="8"/>
        <v/>
      </c>
      <c r="O97" s="27">
        <f t="shared" si="11"/>
        <v>1</v>
      </c>
    </row>
    <row r="98" spans="1:15" x14ac:dyDescent="0.25">
      <c r="A98" s="6">
        <f t="shared" si="9"/>
        <v>80</v>
      </c>
      <c r="B98" s="28"/>
      <c r="C98" s="28"/>
      <c r="D98" s="29"/>
      <c r="E98" s="29"/>
      <c r="F98" s="49"/>
      <c r="G98" s="29"/>
      <c r="H98" s="46"/>
      <c r="I98" s="30"/>
      <c r="J98" s="40"/>
      <c r="K98" s="43"/>
      <c r="L98" s="10" t="str">
        <f>IFERROR(VLOOKUP(F98,help!$C$4:$D$16,2,0),"")</f>
        <v/>
      </c>
      <c r="M98" s="10">
        <f t="shared" si="10"/>
        <v>0</v>
      </c>
      <c r="N98" s="50" t="str">
        <f t="shared" si="8"/>
        <v/>
      </c>
      <c r="O98" s="27">
        <f t="shared" si="11"/>
        <v>1</v>
      </c>
    </row>
    <row r="99" spans="1:15" x14ac:dyDescent="0.25">
      <c r="A99" s="6">
        <f t="shared" si="9"/>
        <v>81</v>
      </c>
      <c r="B99" s="28"/>
      <c r="C99" s="28"/>
      <c r="D99" s="29"/>
      <c r="E99" s="29"/>
      <c r="F99" s="49"/>
      <c r="G99" s="29"/>
      <c r="H99" s="46"/>
      <c r="I99" s="30"/>
      <c r="J99" s="40"/>
      <c r="K99" s="43"/>
      <c r="L99" s="10" t="str">
        <f>IFERROR(VLOOKUP(F99,help!$C$4:$D$16,2,0),"")</f>
        <v/>
      </c>
      <c r="M99" s="10">
        <f t="shared" si="10"/>
        <v>0</v>
      </c>
      <c r="N99" s="50" t="str">
        <f t="shared" si="8"/>
        <v/>
      </c>
      <c r="O99" s="27">
        <f t="shared" si="11"/>
        <v>1</v>
      </c>
    </row>
    <row r="100" spans="1:15" x14ac:dyDescent="0.25">
      <c r="A100" s="6">
        <f t="shared" si="9"/>
        <v>82</v>
      </c>
      <c r="B100" s="28"/>
      <c r="C100" s="28"/>
      <c r="D100" s="29"/>
      <c r="E100" s="29"/>
      <c r="F100" s="49"/>
      <c r="G100" s="29"/>
      <c r="H100" s="46"/>
      <c r="I100" s="30"/>
      <c r="J100" s="40"/>
      <c r="K100" s="43"/>
      <c r="L100" s="10" t="str">
        <f>IFERROR(VLOOKUP(F100,help!$C$4:$D$16,2,0),"")</f>
        <v/>
      </c>
      <c r="M100" s="10">
        <f t="shared" si="10"/>
        <v>0</v>
      </c>
      <c r="N100" s="50" t="str">
        <f t="shared" si="8"/>
        <v/>
      </c>
      <c r="O100" s="27">
        <f t="shared" si="11"/>
        <v>1</v>
      </c>
    </row>
    <row r="101" spans="1:15" x14ac:dyDescent="0.25">
      <c r="A101" s="6">
        <f t="shared" si="9"/>
        <v>83</v>
      </c>
      <c r="B101" s="28"/>
      <c r="C101" s="28"/>
      <c r="D101" s="29"/>
      <c r="E101" s="29"/>
      <c r="F101" s="49"/>
      <c r="G101" s="29"/>
      <c r="H101" s="46"/>
      <c r="I101" s="30"/>
      <c r="J101" s="40"/>
      <c r="K101" s="43"/>
      <c r="L101" s="10" t="str">
        <f>IFERROR(VLOOKUP(F101,help!$C$4:$D$16,2,0),"")</f>
        <v/>
      </c>
      <c r="M101" s="10">
        <f t="shared" si="10"/>
        <v>0</v>
      </c>
      <c r="N101" s="50" t="str">
        <f t="shared" si="8"/>
        <v/>
      </c>
      <c r="O101" s="27">
        <f t="shared" si="11"/>
        <v>1</v>
      </c>
    </row>
    <row r="102" spans="1:15" x14ac:dyDescent="0.25">
      <c r="A102" s="6">
        <f t="shared" si="9"/>
        <v>84</v>
      </c>
      <c r="B102" s="28"/>
      <c r="C102" s="28"/>
      <c r="D102" s="29"/>
      <c r="E102" s="29"/>
      <c r="F102" s="49"/>
      <c r="G102" s="29"/>
      <c r="H102" s="46"/>
      <c r="I102" s="30"/>
      <c r="J102" s="40"/>
      <c r="K102" s="43"/>
      <c r="L102" s="10" t="str">
        <f>IFERROR(VLOOKUP(F102,help!$C$4:$D$16,2,0),"")</f>
        <v/>
      </c>
      <c r="M102" s="10">
        <f t="shared" si="10"/>
        <v>0</v>
      </c>
      <c r="N102" s="50" t="str">
        <f t="shared" si="8"/>
        <v/>
      </c>
      <c r="O102" s="27">
        <f t="shared" si="11"/>
        <v>1</v>
      </c>
    </row>
    <row r="103" spans="1:15" x14ac:dyDescent="0.25">
      <c r="A103" s="6">
        <f t="shared" si="9"/>
        <v>85</v>
      </c>
      <c r="B103" s="28"/>
      <c r="C103" s="28"/>
      <c r="D103" s="29"/>
      <c r="E103" s="29"/>
      <c r="F103" s="49"/>
      <c r="G103" s="29"/>
      <c r="H103" s="46"/>
      <c r="I103" s="30"/>
      <c r="J103" s="40"/>
      <c r="K103" s="43"/>
      <c r="L103" s="10" t="str">
        <f>IFERROR(VLOOKUP(F103,help!$C$4:$D$16,2,0),"")</f>
        <v/>
      </c>
      <c r="M103" s="10">
        <f t="shared" si="10"/>
        <v>0</v>
      </c>
      <c r="N103" s="50" t="str">
        <f t="shared" si="8"/>
        <v/>
      </c>
      <c r="O103" s="27">
        <f t="shared" si="11"/>
        <v>1</v>
      </c>
    </row>
    <row r="104" spans="1:15" x14ac:dyDescent="0.25">
      <c r="A104" s="6">
        <f t="shared" si="9"/>
        <v>86</v>
      </c>
      <c r="B104" s="28"/>
      <c r="C104" s="28"/>
      <c r="D104" s="29"/>
      <c r="E104" s="29"/>
      <c r="F104" s="49"/>
      <c r="G104" s="29"/>
      <c r="H104" s="46"/>
      <c r="I104" s="30"/>
      <c r="J104" s="40"/>
      <c r="K104" s="43"/>
      <c r="L104" s="10" t="str">
        <f>IFERROR(VLOOKUP(F104,help!$C$4:$D$16,2,0),"")</f>
        <v/>
      </c>
      <c r="M104" s="10">
        <f t="shared" si="10"/>
        <v>0</v>
      </c>
      <c r="N104" s="50" t="str">
        <f t="shared" si="8"/>
        <v/>
      </c>
      <c r="O104" s="27">
        <f t="shared" si="11"/>
        <v>1</v>
      </c>
    </row>
    <row r="105" spans="1:15" x14ac:dyDescent="0.25">
      <c r="A105" s="6">
        <f t="shared" si="9"/>
        <v>87</v>
      </c>
      <c r="B105" s="28"/>
      <c r="C105" s="28"/>
      <c r="D105" s="29"/>
      <c r="E105" s="29"/>
      <c r="F105" s="49"/>
      <c r="G105" s="29"/>
      <c r="H105" s="46"/>
      <c r="I105" s="30"/>
      <c r="J105" s="40"/>
      <c r="K105" s="43"/>
      <c r="L105" s="10" t="str">
        <f>IFERROR(VLOOKUP(F105,help!$C$4:$D$16,2,0),"")</f>
        <v/>
      </c>
      <c r="M105" s="10">
        <f t="shared" si="10"/>
        <v>0</v>
      </c>
      <c r="N105" s="50" t="str">
        <f t="shared" si="8"/>
        <v/>
      </c>
      <c r="O105" s="27">
        <f t="shared" si="11"/>
        <v>1</v>
      </c>
    </row>
    <row r="106" spans="1:15" x14ac:dyDescent="0.25">
      <c r="A106" s="6">
        <f t="shared" si="9"/>
        <v>88</v>
      </c>
      <c r="B106" s="28"/>
      <c r="C106" s="28"/>
      <c r="D106" s="29"/>
      <c r="E106" s="29"/>
      <c r="F106" s="49"/>
      <c r="G106" s="29"/>
      <c r="H106" s="46"/>
      <c r="I106" s="30"/>
      <c r="J106" s="40"/>
      <c r="K106" s="43"/>
      <c r="L106" s="10" t="str">
        <f>IFERROR(VLOOKUP(F106,help!$C$4:$D$16,2,0),"")</f>
        <v/>
      </c>
      <c r="M106" s="10">
        <f t="shared" si="10"/>
        <v>0</v>
      </c>
      <c r="N106" s="50" t="str">
        <f t="shared" si="8"/>
        <v/>
      </c>
      <c r="O106" s="27">
        <f t="shared" si="11"/>
        <v>1</v>
      </c>
    </row>
    <row r="107" spans="1:15" x14ac:dyDescent="0.25">
      <c r="A107" s="6">
        <f t="shared" si="9"/>
        <v>89</v>
      </c>
      <c r="B107" s="28"/>
      <c r="C107" s="28"/>
      <c r="D107" s="29"/>
      <c r="E107" s="29"/>
      <c r="F107" s="49"/>
      <c r="G107" s="29"/>
      <c r="H107" s="46"/>
      <c r="I107" s="30"/>
      <c r="J107" s="40"/>
      <c r="K107" s="43"/>
      <c r="L107" s="10" t="str">
        <f>IFERROR(VLOOKUP(F107,help!$C$4:$D$16,2,0),"")</f>
        <v/>
      </c>
      <c r="M107" s="10">
        <f t="shared" si="10"/>
        <v>0</v>
      </c>
      <c r="N107" s="50" t="str">
        <f t="shared" si="8"/>
        <v/>
      </c>
      <c r="O107" s="27">
        <f t="shared" si="11"/>
        <v>1</v>
      </c>
    </row>
    <row r="108" spans="1:15" x14ac:dyDescent="0.25">
      <c r="A108" s="6">
        <f t="shared" si="9"/>
        <v>90</v>
      </c>
      <c r="B108" s="28"/>
      <c r="C108" s="28"/>
      <c r="D108" s="29"/>
      <c r="E108" s="29"/>
      <c r="F108" s="49"/>
      <c r="G108" s="29"/>
      <c r="H108" s="46"/>
      <c r="I108" s="30"/>
      <c r="J108" s="40"/>
      <c r="K108" s="43"/>
      <c r="L108" s="10" t="str">
        <f>IFERROR(VLOOKUP(F108,help!$C$4:$D$16,2,0),"")</f>
        <v/>
      </c>
      <c r="M108" s="10">
        <f t="shared" si="10"/>
        <v>0</v>
      </c>
      <c r="N108" s="50" t="str">
        <f t="shared" si="8"/>
        <v/>
      </c>
      <c r="O108" s="27">
        <f t="shared" si="11"/>
        <v>1</v>
      </c>
    </row>
    <row r="109" spans="1:15" x14ac:dyDescent="0.25">
      <c r="A109" s="6">
        <f t="shared" si="9"/>
        <v>91</v>
      </c>
      <c r="B109" s="28"/>
      <c r="C109" s="28"/>
      <c r="D109" s="29"/>
      <c r="E109" s="29"/>
      <c r="F109" s="49"/>
      <c r="G109" s="29"/>
      <c r="H109" s="46"/>
      <c r="I109" s="30"/>
      <c r="J109" s="40"/>
      <c r="K109" s="43"/>
      <c r="L109" s="10" t="str">
        <f>IFERROR(VLOOKUP(F109,help!$C$4:$D$16,2,0),"")</f>
        <v/>
      </c>
      <c r="M109" s="10">
        <f t="shared" si="10"/>
        <v>0</v>
      </c>
      <c r="N109" s="50" t="str">
        <f t="shared" si="8"/>
        <v/>
      </c>
      <c r="O109" s="27">
        <f t="shared" si="11"/>
        <v>1</v>
      </c>
    </row>
    <row r="110" spans="1:15" x14ac:dyDescent="0.25">
      <c r="A110" s="6">
        <f t="shared" si="9"/>
        <v>92</v>
      </c>
      <c r="B110" s="28"/>
      <c r="C110" s="28"/>
      <c r="D110" s="29"/>
      <c r="E110" s="29"/>
      <c r="F110" s="49"/>
      <c r="G110" s="29"/>
      <c r="H110" s="46"/>
      <c r="I110" s="30"/>
      <c r="J110" s="40"/>
      <c r="K110" s="43"/>
      <c r="L110" s="10" t="str">
        <f>IFERROR(VLOOKUP(F110,help!$C$4:$D$16,2,0),"")</f>
        <v/>
      </c>
      <c r="M110" s="10">
        <f t="shared" si="10"/>
        <v>0</v>
      </c>
      <c r="N110" s="50" t="str">
        <f t="shared" si="8"/>
        <v/>
      </c>
      <c r="O110" s="27">
        <f t="shared" si="11"/>
        <v>1</v>
      </c>
    </row>
    <row r="111" spans="1:15" x14ac:dyDescent="0.25">
      <c r="A111" s="6">
        <f t="shared" si="9"/>
        <v>93</v>
      </c>
      <c r="B111" s="28"/>
      <c r="C111" s="28"/>
      <c r="D111" s="29"/>
      <c r="E111" s="29"/>
      <c r="F111" s="49"/>
      <c r="G111" s="29"/>
      <c r="H111" s="46"/>
      <c r="I111" s="30"/>
      <c r="J111" s="40"/>
      <c r="K111" s="43"/>
      <c r="L111" s="10" t="str">
        <f>IFERROR(VLOOKUP(F111,help!$C$4:$D$16,2,0),"")</f>
        <v/>
      </c>
      <c r="M111" s="10">
        <f t="shared" si="10"/>
        <v>0</v>
      </c>
      <c r="N111" s="50" t="str">
        <f t="shared" si="8"/>
        <v/>
      </c>
      <c r="O111" s="27">
        <f t="shared" si="11"/>
        <v>1</v>
      </c>
    </row>
    <row r="112" spans="1:15" x14ac:dyDescent="0.25">
      <c r="A112" s="6">
        <f t="shared" si="9"/>
        <v>94</v>
      </c>
      <c r="B112" s="28"/>
      <c r="C112" s="28"/>
      <c r="D112" s="29"/>
      <c r="E112" s="29"/>
      <c r="F112" s="49"/>
      <c r="G112" s="29"/>
      <c r="H112" s="46"/>
      <c r="I112" s="30"/>
      <c r="J112" s="40"/>
      <c r="K112" s="43"/>
      <c r="L112" s="10" t="str">
        <f>IFERROR(VLOOKUP(F112,help!$C$4:$D$16,2,0),"")</f>
        <v/>
      </c>
      <c r="M112" s="10">
        <f t="shared" si="10"/>
        <v>0</v>
      </c>
      <c r="N112" s="50" t="str">
        <f t="shared" si="8"/>
        <v/>
      </c>
      <c r="O112" s="27">
        <f t="shared" si="11"/>
        <v>1</v>
      </c>
    </row>
    <row r="113" spans="1:15" x14ac:dyDescent="0.25">
      <c r="A113" s="6">
        <f t="shared" si="9"/>
        <v>95</v>
      </c>
      <c r="B113" s="28"/>
      <c r="C113" s="28"/>
      <c r="D113" s="29"/>
      <c r="E113" s="29"/>
      <c r="F113" s="49"/>
      <c r="G113" s="29"/>
      <c r="H113" s="46"/>
      <c r="I113" s="30"/>
      <c r="J113" s="40"/>
      <c r="K113" s="43"/>
      <c r="L113" s="10" t="str">
        <f>IFERROR(VLOOKUP(F113,help!$C$4:$D$16,2,0),"")</f>
        <v/>
      </c>
      <c r="M113" s="10">
        <f t="shared" si="10"/>
        <v>0</v>
      </c>
      <c r="N113" s="50" t="str">
        <f t="shared" si="8"/>
        <v/>
      </c>
      <c r="O113" s="27">
        <f t="shared" si="11"/>
        <v>1</v>
      </c>
    </row>
    <row r="114" spans="1:15" x14ac:dyDescent="0.25">
      <c r="A114" s="6">
        <f t="shared" si="9"/>
        <v>96</v>
      </c>
      <c r="B114" s="28"/>
      <c r="C114" s="28"/>
      <c r="D114" s="29"/>
      <c r="E114" s="29"/>
      <c r="F114" s="49"/>
      <c r="G114" s="29"/>
      <c r="H114" s="46"/>
      <c r="I114" s="30"/>
      <c r="J114" s="40"/>
      <c r="K114" s="43"/>
      <c r="L114" s="10" t="str">
        <f>IFERROR(VLOOKUP(F114,help!$C$4:$D$16,2,0),"")</f>
        <v/>
      </c>
      <c r="M114" s="10">
        <f t="shared" si="10"/>
        <v>0</v>
      </c>
      <c r="N114" s="50" t="str">
        <f t="shared" si="8"/>
        <v/>
      </c>
      <c r="O114" s="27">
        <f t="shared" si="11"/>
        <v>1</v>
      </c>
    </row>
    <row r="115" spans="1:15" x14ac:dyDescent="0.25">
      <c r="A115" s="6">
        <f t="shared" si="9"/>
        <v>97</v>
      </c>
      <c r="B115" s="28"/>
      <c r="C115" s="28"/>
      <c r="D115" s="29"/>
      <c r="E115" s="29"/>
      <c r="F115" s="49"/>
      <c r="G115" s="29"/>
      <c r="H115" s="46"/>
      <c r="I115" s="30"/>
      <c r="J115" s="40"/>
      <c r="K115" s="43"/>
      <c r="L115" s="10" t="str">
        <f>IFERROR(VLOOKUP(F115,help!$C$4:$D$16,2,0),"")</f>
        <v/>
      </c>
      <c r="M115" s="10">
        <f t="shared" si="10"/>
        <v>0</v>
      </c>
      <c r="N115" s="50" t="str">
        <f t="shared" si="8"/>
        <v/>
      </c>
      <c r="O115" s="27">
        <f t="shared" si="11"/>
        <v>1</v>
      </c>
    </row>
    <row r="116" spans="1:15" x14ac:dyDescent="0.25">
      <c r="A116" s="6">
        <f t="shared" si="9"/>
        <v>98</v>
      </c>
      <c r="B116" s="28"/>
      <c r="C116" s="28"/>
      <c r="D116" s="29"/>
      <c r="E116" s="29"/>
      <c r="F116" s="49"/>
      <c r="G116" s="29"/>
      <c r="H116" s="46"/>
      <c r="I116" s="30"/>
      <c r="J116" s="40"/>
      <c r="K116" s="43"/>
      <c r="L116" s="10" t="str">
        <f>IFERROR(VLOOKUP(F116,help!$C$4:$D$16,2,0),"")</f>
        <v/>
      </c>
      <c r="M116" s="10">
        <f t="shared" si="10"/>
        <v>0</v>
      </c>
      <c r="N116" s="50" t="str">
        <f t="shared" si="8"/>
        <v/>
      </c>
      <c r="O116" s="27">
        <f t="shared" si="11"/>
        <v>1</v>
      </c>
    </row>
    <row r="117" spans="1:15" x14ac:dyDescent="0.25">
      <c r="A117" s="6">
        <f t="shared" si="9"/>
        <v>99</v>
      </c>
      <c r="B117" s="28"/>
      <c r="C117" s="28"/>
      <c r="D117" s="29"/>
      <c r="E117" s="29"/>
      <c r="F117" s="49"/>
      <c r="G117" s="29"/>
      <c r="H117" s="46"/>
      <c r="I117" s="30"/>
      <c r="J117" s="40"/>
      <c r="K117" s="43"/>
      <c r="L117" s="10" t="str">
        <f>IFERROR(VLOOKUP(F117,help!$C$4:$D$16,2,0),"")</f>
        <v/>
      </c>
      <c r="M117" s="10">
        <f t="shared" si="10"/>
        <v>0</v>
      </c>
      <c r="N117" s="50" t="str">
        <f t="shared" si="8"/>
        <v/>
      </c>
      <c r="O117" s="27">
        <f t="shared" si="11"/>
        <v>1</v>
      </c>
    </row>
    <row r="118" spans="1:15" x14ac:dyDescent="0.25">
      <c r="A118" s="6">
        <f t="shared" si="9"/>
        <v>100</v>
      </c>
      <c r="B118" s="28"/>
      <c r="C118" s="28"/>
      <c r="D118" s="29"/>
      <c r="E118" s="29"/>
      <c r="F118" s="49"/>
      <c r="G118" s="29"/>
      <c r="H118" s="46"/>
      <c r="I118" s="30"/>
      <c r="J118" s="40"/>
      <c r="K118" s="43"/>
      <c r="L118" s="10" t="str">
        <f>IFERROR(VLOOKUP(F118,help!$C$4:$D$16,2,0),"")</f>
        <v/>
      </c>
      <c r="M118" s="10">
        <f t="shared" si="10"/>
        <v>0</v>
      </c>
      <c r="N118" s="50" t="str">
        <f t="shared" si="8"/>
        <v/>
      </c>
      <c r="O118" s="27">
        <f t="shared" si="11"/>
        <v>1</v>
      </c>
    </row>
    <row r="119" spans="1:15" x14ac:dyDescent="0.25">
      <c r="A119" s="6">
        <f t="shared" si="9"/>
        <v>101</v>
      </c>
      <c r="B119" s="28"/>
      <c r="C119" s="28"/>
      <c r="D119" s="29"/>
      <c r="E119" s="29"/>
      <c r="F119" s="49"/>
      <c r="G119" s="29"/>
      <c r="H119" s="46"/>
      <c r="I119" s="30"/>
      <c r="J119" s="40"/>
      <c r="K119" s="43"/>
      <c r="L119" s="10" t="str">
        <f>IFERROR(VLOOKUP(F119,help!$C$4:$D$16,2,0),"")</f>
        <v/>
      </c>
      <c r="M119" s="10">
        <f t="shared" si="10"/>
        <v>0</v>
      </c>
      <c r="N119" s="50" t="str">
        <f t="shared" si="8"/>
        <v/>
      </c>
      <c r="O119" s="27">
        <f t="shared" si="11"/>
        <v>1</v>
      </c>
    </row>
    <row r="120" spans="1:15" x14ac:dyDescent="0.25">
      <c r="A120" s="6">
        <f t="shared" si="9"/>
        <v>102</v>
      </c>
      <c r="B120" s="28"/>
      <c r="C120" s="28"/>
      <c r="D120" s="29"/>
      <c r="E120" s="29"/>
      <c r="F120" s="49"/>
      <c r="G120" s="29"/>
      <c r="H120" s="46"/>
      <c r="I120" s="30"/>
      <c r="J120" s="40"/>
      <c r="K120" s="43"/>
      <c r="L120" s="10" t="str">
        <f>IFERROR(VLOOKUP(F120,help!$C$4:$D$16,2,0),"")</f>
        <v/>
      </c>
      <c r="M120" s="10">
        <f t="shared" si="10"/>
        <v>0</v>
      </c>
      <c r="N120" s="50" t="str">
        <f t="shared" si="8"/>
        <v/>
      </c>
      <c r="O120" s="27">
        <f t="shared" si="11"/>
        <v>1</v>
      </c>
    </row>
    <row r="121" spans="1:15" x14ac:dyDescent="0.25">
      <c r="A121" s="6">
        <f t="shared" si="9"/>
        <v>103</v>
      </c>
      <c r="B121" s="28"/>
      <c r="C121" s="28"/>
      <c r="D121" s="29"/>
      <c r="E121" s="29"/>
      <c r="F121" s="49"/>
      <c r="G121" s="29"/>
      <c r="H121" s="46"/>
      <c r="I121" s="30"/>
      <c r="J121" s="40"/>
      <c r="K121" s="43"/>
      <c r="L121" s="10" t="str">
        <f>IFERROR(VLOOKUP(F121,help!$C$4:$D$16,2,0),"")</f>
        <v/>
      </c>
      <c r="M121" s="10">
        <f t="shared" si="10"/>
        <v>0</v>
      </c>
      <c r="N121" s="50" t="str">
        <f t="shared" si="8"/>
        <v/>
      </c>
      <c r="O121" s="27">
        <f t="shared" si="11"/>
        <v>1</v>
      </c>
    </row>
    <row r="122" spans="1:15" x14ac:dyDescent="0.25">
      <c r="A122" s="6">
        <f t="shared" si="9"/>
        <v>104</v>
      </c>
      <c r="B122" s="28"/>
      <c r="C122" s="28"/>
      <c r="D122" s="29"/>
      <c r="E122" s="29"/>
      <c r="F122" s="49"/>
      <c r="G122" s="29"/>
      <c r="H122" s="46"/>
      <c r="I122" s="30"/>
      <c r="J122" s="40"/>
      <c r="K122" s="43"/>
      <c r="L122" s="10" t="str">
        <f>IFERROR(VLOOKUP(F122,help!$C$4:$D$16,2,0),"")</f>
        <v/>
      </c>
      <c r="M122" s="10">
        <f t="shared" si="10"/>
        <v>0</v>
      </c>
      <c r="N122" s="50" t="str">
        <f t="shared" si="8"/>
        <v/>
      </c>
      <c r="O122" s="27">
        <f t="shared" si="11"/>
        <v>1</v>
      </c>
    </row>
    <row r="123" spans="1:15" x14ac:dyDescent="0.25">
      <c r="A123" s="6">
        <f t="shared" si="9"/>
        <v>105</v>
      </c>
      <c r="B123" s="28"/>
      <c r="C123" s="28"/>
      <c r="D123" s="29"/>
      <c r="E123" s="29"/>
      <c r="F123" s="49"/>
      <c r="G123" s="29"/>
      <c r="H123" s="46"/>
      <c r="I123" s="30"/>
      <c r="J123" s="40"/>
      <c r="K123" s="43"/>
      <c r="L123" s="10" t="str">
        <f>IFERROR(VLOOKUP(F123,help!$C$4:$D$16,2,0),"")</f>
        <v/>
      </c>
      <c r="M123" s="10">
        <f t="shared" si="10"/>
        <v>0</v>
      </c>
      <c r="N123" s="50" t="str">
        <f t="shared" si="8"/>
        <v/>
      </c>
      <c r="O123" s="27">
        <f t="shared" si="11"/>
        <v>1</v>
      </c>
    </row>
    <row r="124" spans="1:15" x14ac:dyDescent="0.25">
      <c r="A124" s="6">
        <f t="shared" si="9"/>
        <v>106</v>
      </c>
      <c r="B124" s="28"/>
      <c r="C124" s="28"/>
      <c r="D124" s="29"/>
      <c r="E124" s="29"/>
      <c r="F124" s="49"/>
      <c r="G124" s="29"/>
      <c r="H124" s="46"/>
      <c r="I124" s="30"/>
      <c r="J124" s="40"/>
      <c r="K124" s="43"/>
      <c r="L124" s="10" t="str">
        <f>IFERROR(VLOOKUP(F124,help!$C$4:$D$16,2,0),"")</f>
        <v/>
      </c>
      <c r="M124" s="10">
        <f t="shared" si="10"/>
        <v>0</v>
      </c>
      <c r="N124" s="50" t="str">
        <f t="shared" si="8"/>
        <v/>
      </c>
      <c r="O124" s="27">
        <f t="shared" si="11"/>
        <v>1</v>
      </c>
    </row>
    <row r="125" spans="1:15" x14ac:dyDescent="0.25">
      <c r="A125" s="6">
        <f t="shared" si="9"/>
        <v>107</v>
      </c>
      <c r="B125" s="28"/>
      <c r="C125" s="28"/>
      <c r="D125" s="29"/>
      <c r="E125" s="29"/>
      <c r="F125" s="49"/>
      <c r="G125" s="29"/>
      <c r="H125" s="46"/>
      <c r="I125" s="30"/>
      <c r="J125" s="40"/>
      <c r="K125" s="43"/>
      <c r="L125" s="10" t="str">
        <f>IFERROR(VLOOKUP(F125,help!$C$4:$D$16,2,0),"")</f>
        <v/>
      </c>
      <c r="M125" s="10">
        <f t="shared" si="10"/>
        <v>0</v>
      </c>
      <c r="N125" s="50" t="str">
        <f t="shared" si="8"/>
        <v/>
      </c>
      <c r="O125" s="27">
        <f t="shared" si="11"/>
        <v>1</v>
      </c>
    </row>
    <row r="126" spans="1:15" x14ac:dyDescent="0.25">
      <c r="A126" s="6">
        <f t="shared" si="9"/>
        <v>108</v>
      </c>
      <c r="B126" s="28"/>
      <c r="C126" s="28"/>
      <c r="D126" s="29"/>
      <c r="E126" s="29"/>
      <c r="F126" s="49"/>
      <c r="G126" s="29"/>
      <c r="H126" s="46"/>
      <c r="I126" s="30"/>
      <c r="J126" s="40"/>
      <c r="K126" s="43"/>
      <c r="L126" s="10" t="str">
        <f>IFERROR(VLOOKUP(F126,help!$C$4:$D$16,2,0),"")</f>
        <v/>
      </c>
      <c r="M126" s="10">
        <f t="shared" si="10"/>
        <v>0</v>
      </c>
      <c r="N126" s="50" t="str">
        <f t="shared" si="8"/>
        <v/>
      </c>
      <c r="O126" s="27">
        <f t="shared" si="11"/>
        <v>1</v>
      </c>
    </row>
    <row r="127" spans="1:15" x14ac:dyDescent="0.25">
      <c r="A127" s="6">
        <f t="shared" si="9"/>
        <v>109</v>
      </c>
      <c r="B127" s="28"/>
      <c r="C127" s="28"/>
      <c r="D127" s="29"/>
      <c r="E127" s="29"/>
      <c r="F127" s="49"/>
      <c r="G127" s="29"/>
      <c r="H127" s="46"/>
      <c r="I127" s="30"/>
      <c r="J127" s="40"/>
      <c r="K127" s="43"/>
      <c r="L127" s="10" t="str">
        <f>IFERROR(VLOOKUP(F127,help!$C$4:$D$16,2,0),"")</f>
        <v/>
      </c>
      <c r="M127" s="10">
        <f t="shared" si="10"/>
        <v>0</v>
      </c>
      <c r="N127" s="50" t="str">
        <f t="shared" si="8"/>
        <v/>
      </c>
      <c r="O127" s="27">
        <f t="shared" si="11"/>
        <v>1</v>
      </c>
    </row>
    <row r="128" spans="1:15" x14ac:dyDescent="0.25">
      <c r="A128" s="6">
        <f t="shared" si="9"/>
        <v>110</v>
      </c>
      <c r="B128" s="28"/>
      <c r="C128" s="28"/>
      <c r="D128" s="29"/>
      <c r="E128" s="29"/>
      <c r="F128" s="49"/>
      <c r="G128" s="29"/>
      <c r="H128" s="46"/>
      <c r="I128" s="30"/>
      <c r="J128" s="40"/>
      <c r="K128" s="43"/>
      <c r="L128" s="10" t="str">
        <f>IFERROR(VLOOKUP(F128,help!$C$4:$D$16,2,0),"")</f>
        <v/>
      </c>
      <c r="M128" s="10">
        <f t="shared" si="10"/>
        <v>0</v>
      </c>
      <c r="N128" s="50" t="str">
        <f t="shared" si="8"/>
        <v/>
      </c>
      <c r="O128" s="27">
        <f t="shared" si="11"/>
        <v>1</v>
      </c>
    </row>
    <row r="129" spans="1:15" x14ac:dyDescent="0.25">
      <c r="A129" s="6">
        <f t="shared" si="9"/>
        <v>111</v>
      </c>
      <c r="B129" s="28"/>
      <c r="C129" s="28"/>
      <c r="D129" s="29"/>
      <c r="E129" s="29"/>
      <c r="F129" s="49"/>
      <c r="G129" s="29"/>
      <c r="H129" s="46"/>
      <c r="I129" s="30"/>
      <c r="J129" s="40"/>
      <c r="K129" s="43"/>
      <c r="L129" s="10" t="str">
        <f>IFERROR(VLOOKUP(F129,help!$C$4:$D$16,2,0),"")</f>
        <v/>
      </c>
      <c r="M129" s="10">
        <f t="shared" si="10"/>
        <v>0</v>
      </c>
      <c r="N129" s="50" t="str">
        <f t="shared" si="8"/>
        <v/>
      </c>
      <c r="O129" s="27">
        <f t="shared" si="11"/>
        <v>1</v>
      </c>
    </row>
    <row r="130" spans="1:15" x14ac:dyDescent="0.25">
      <c r="A130" s="6">
        <f t="shared" si="9"/>
        <v>112</v>
      </c>
      <c r="B130" s="28"/>
      <c r="C130" s="28"/>
      <c r="D130" s="29"/>
      <c r="E130" s="29"/>
      <c r="F130" s="49"/>
      <c r="G130" s="29"/>
      <c r="H130" s="46"/>
      <c r="I130" s="30"/>
      <c r="J130" s="40"/>
      <c r="K130" s="43"/>
      <c r="L130" s="10" t="str">
        <f>IFERROR(VLOOKUP(F130,help!$C$4:$D$16,2,0),"")</f>
        <v/>
      </c>
      <c r="M130" s="10">
        <f t="shared" si="10"/>
        <v>0</v>
      </c>
      <c r="N130" s="50" t="str">
        <f t="shared" si="8"/>
        <v/>
      </c>
      <c r="O130" s="27">
        <f t="shared" si="11"/>
        <v>1</v>
      </c>
    </row>
    <row r="131" spans="1:15" x14ac:dyDescent="0.25">
      <c r="A131" s="6">
        <f t="shared" si="9"/>
        <v>113</v>
      </c>
      <c r="B131" s="28"/>
      <c r="C131" s="28"/>
      <c r="D131" s="29"/>
      <c r="E131" s="29"/>
      <c r="F131" s="49"/>
      <c r="G131" s="29"/>
      <c r="H131" s="46"/>
      <c r="I131" s="30"/>
      <c r="J131" s="40"/>
      <c r="K131" s="43"/>
      <c r="L131" s="10" t="str">
        <f>IFERROR(VLOOKUP(F131,help!$C$4:$D$16,2,0),"")</f>
        <v/>
      </c>
      <c r="M131" s="10">
        <f t="shared" si="10"/>
        <v>0</v>
      </c>
      <c r="N131" s="50" t="str">
        <f t="shared" si="8"/>
        <v/>
      </c>
      <c r="O131" s="27">
        <f t="shared" si="11"/>
        <v>1</v>
      </c>
    </row>
    <row r="132" spans="1:15" x14ac:dyDescent="0.25">
      <c r="A132" s="6">
        <f t="shared" si="9"/>
        <v>114</v>
      </c>
      <c r="B132" s="28"/>
      <c r="C132" s="28"/>
      <c r="D132" s="29"/>
      <c r="E132" s="29"/>
      <c r="F132" s="49"/>
      <c r="G132" s="29"/>
      <c r="H132" s="46"/>
      <c r="I132" s="30"/>
      <c r="J132" s="40"/>
      <c r="K132" s="43"/>
      <c r="L132" s="10" t="str">
        <f>IFERROR(VLOOKUP(F132,help!$C$4:$D$16,2,0),"")</f>
        <v/>
      </c>
      <c r="M132" s="10">
        <f t="shared" si="10"/>
        <v>0</v>
      </c>
      <c r="N132" s="50" t="str">
        <f t="shared" si="8"/>
        <v/>
      </c>
      <c r="O132" s="27">
        <f t="shared" si="11"/>
        <v>1</v>
      </c>
    </row>
    <row r="133" spans="1:15" x14ac:dyDescent="0.25">
      <c r="A133" s="6">
        <f t="shared" si="9"/>
        <v>115</v>
      </c>
      <c r="B133" s="28"/>
      <c r="C133" s="28"/>
      <c r="D133" s="29"/>
      <c r="E133" s="29"/>
      <c r="F133" s="49"/>
      <c r="G133" s="29"/>
      <c r="H133" s="46"/>
      <c r="I133" s="30"/>
      <c r="J133" s="40"/>
      <c r="K133" s="43"/>
      <c r="L133" s="10" t="str">
        <f>IFERROR(VLOOKUP(F133,help!$C$4:$D$16,2,0),"")</f>
        <v/>
      </c>
      <c r="M133" s="10">
        <f t="shared" si="10"/>
        <v>0</v>
      </c>
      <c r="N133" s="50" t="str">
        <f t="shared" si="8"/>
        <v/>
      </c>
      <c r="O133" s="27">
        <f t="shared" si="11"/>
        <v>1</v>
      </c>
    </row>
    <row r="134" spans="1:15" x14ac:dyDescent="0.25">
      <c r="A134" s="6">
        <f t="shared" si="9"/>
        <v>116</v>
      </c>
      <c r="B134" s="28"/>
      <c r="C134" s="28"/>
      <c r="D134" s="29"/>
      <c r="E134" s="29"/>
      <c r="F134" s="49"/>
      <c r="G134" s="29"/>
      <c r="H134" s="46"/>
      <c r="I134" s="30"/>
      <c r="J134" s="40"/>
      <c r="K134" s="43"/>
      <c r="L134" s="10" t="str">
        <f>IFERROR(VLOOKUP(F134,help!$C$4:$D$16,2,0),"")</f>
        <v/>
      </c>
      <c r="M134" s="10">
        <f t="shared" si="10"/>
        <v>0</v>
      </c>
      <c r="N134" s="50" t="str">
        <f t="shared" si="8"/>
        <v/>
      </c>
      <c r="O134" s="27">
        <f t="shared" si="11"/>
        <v>1</v>
      </c>
    </row>
    <row r="135" spans="1:15" x14ac:dyDescent="0.25">
      <c r="A135" s="6">
        <f t="shared" si="9"/>
        <v>117</v>
      </c>
      <c r="B135" s="28"/>
      <c r="C135" s="28"/>
      <c r="D135" s="29"/>
      <c r="E135" s="29"/>
      <c r="F135" s="49"/>
      <c r="G135" s="29"/>
      <c r="H135" s="46"/>
      <c r="I135" s="30"/>
      <c r="J135" s="40"/>
      <c r="K135" s="43"/>
      <c r="L135" s="10" t="str">
        <f>IFERROR(VLOOKUP(F135,help!$C$4:$D$16,2,0),"")</f>
        <v/>
      </c>
      <c r="M135" s="10">
        <f t="shared" si="10"/>
        <v>0</v>
      </c>
      <c r="N135" s="50" t="str">
        <f t="shared" si="8"/>
        <v/>
      </c>
      <c r="O135" s="27">
        <f t="shared" si="11"/>
        <v>1</v>
      </c>
    </row>
    <row r="136" spans="1:15" x14ac:dyDescent="0.25">
      <c r="A136" s="6">
        <f t="shared" si="9"/>
        <v>118</v>
      </c>
      <c r="B136" s="28"/>
      <c r="C136" s="28"/>
      <c r="D136" s="29"/>
      <c r="E136" s="29"/>
      <c r="F136" s="49"/>
      <c r="G136" s="29"/>
      <c r="H136" s="46"/>
      <c r="I136" s="30"/>
      <c r="J136" s="40"/>
      <c r="K136" s="43"/>
      <c r="L136" s="10" t="str">
        <f>IFERROR(VLOOKUP(F136,help!$C$4:$D$16,2,0),"")</f>
        <v/>
      </c>
      <c r="M136" s="10">
        <f t="shared" si="10"/>
        <v>0</v>
      </c>
      <c r="N136" s="50" t="str">
        <f t="shared" si="8"/>
        <v/>
      </c>
      <c r="O136" s="27">
        <f t="shared" si="11"/>
        <v>1</v>
      </c>
    </row>
    <row r="137" spans="1:15" x14ac:dyDescent="0.25">
      <c r="A137" s="6">
        <f t="shared" si="9"/>
        <v>119</v>
      </c>
      <c r="B137" s="28"/>
      <c r="C137" s="28"/>
      <c r="D137" s="29"/>
      <c r="E137" s="29"/>
      <c r="F137" s="49"/>
      <c r="G137" s="29"/>
      <c r="H137" s="46"/>
      <c r="I137" s="30"/>
      <c r="J137" s="40"/>
      <c r="K137" s="43"/>
      <c r="L137" s="10" t="str">
        <f>IFERROR(VLOOKUP(F137,help!$C$4:$D$16,2,0),"")</f>
        <v/>
      </c>
      <c r="M137" s="10">
        <f t="shared" si="10"/>
        <v>0</v>
      </c>
      <c r="N137" s="50" t="str">
        <f t="shared" si="8"/>
        <v/>
      </c>
      <c r="O137" s="27">
        <f t="shared" si="11"/>
        <v>1</v>
      </c>
    </row>
    <row r="138" spans="1:15" x14ac:dyDescent="0.25">
      <c r="A138" s="6">
        <f t="shared" si="9"/>
        <v>120</v>
      </c>
      <c r="B138" s="28"/>
      <c r="C138" s="28"/>
      <c r="D138" s="29"/>
      <c r="E138" s="29"/>
      <c r="F138" s="49"/>
      <c r="G138" s="29"/>
      <c r="H138" s="46"/>
      <c r="I138" s="30"/>
      <c r="J138" s="40"/>
      <c r="K138" s="43"/>
      <c r="L138" s="10" t="str">
        <f>IFERROR(VLOOKUP(F138,help!$C$4:$D$16,2,0),"")</f>
        <v/>
      </c>
      <c r="M138" s="10">
        <f t="shared" si="10"/>
        <v>0</v>
      </c>
      <c r="N138" s="50" t="str">
        <f t="shared" si="8"/>
        <v/>
      </c>
      <c r="O138" s="27">
        <f t="shared" si="11"/>
        <v>1</v>
      </c>
    </row>
    <row r="139" spans="1:15" x14ac:dyDescent="0.25">
      <c r="A139" s="6">
        <f t="shared" si="9"/>
        <v>121</v>
      </c>
      <c r="B139" s="28"/>
      <c r="C139" s="28"/>
      <c r="D139" s="29"/>
      <c r="E139" s="29"/>
      <c r="F139" s="49"/>
      <c r="G139" s="29"/>
      <c r="H139" s="46"/>
      <c r="I139" s="30"/>
      <c r="J139" s="40"/>
      <c r="K139" s="43"/>
      <c r="L139" s="10" t="str">
        <f>IFERROR(VLOOKUP(F139,help!$C$4:$D$16,2,0),"")</f>
        <v/>
      </c>
      <c r="M139" s="10">
        <f t="shared" si="10"/>
        <v>0</v>
      </c>
      <c r="N139" s="50" t="str">
        <f t="shared" si="8"/>
        <v/>
      </c>
      <c r="O139" s="27">
        <f t="shared" si="11"/>
        <v>1</v>
      </c>
    </row>
    <row r="140" spans="1:15" x14ac:dyDescent="0.25">
      <c r="A140" s="6">
        <f t="shared" si="9"/>
        <v>122</v>
      </c>
      <c r="B140" s="28"/>
      <c r="C140" s="28"/>
      <c r="D140" s="29"/>
      <c r="E140" s="29"/>
      <c r="F140" s="49"/>
      <c r="G140" s="29"/>
      <c r="H140" s="46"/>
      <c r="I140" s="30"/>
      <c r="J140" s="40"/>
      <c r="K140" s="43"/>
      <c r="L140" s="10" t="str">
        <f>IFERROR(VLOOKUP(F140,help!$C$4:$D$16,2,0),"")</f>
        <v/>
      </c>
      <c r="M140" s="10">
        <f t="shared" si="10"/>
        <v>0</v>
      </c>
      <c r="N140" s="50" t="str">
        <f t="shared" si="8"/>
        <v/>
      </c>
      <c r="O140" s="27">
        <f t="shared" si="11"/>
        <v>1</v>
      </c>
    </row>
    <row r="141" spans="1:15" x14ac:dyDescent="0.25">
      <c r="A141" s="6">
        <f t="shared" si="9"/>
        <v>123</v>
      </c>
      <c r="B141" s="28"/>
      <c r="C141" s="28"/>
      <c r="D141" s="29"/>
      <c r="E141" s="29"/>
      <c r="F141" s="49"/>
      <c r="G141" s="29"/>
      <c r="H141" s="46"/>
      <c r="I141" s="30"/>
      <c r="J141" s="40"/>
      <c r="K141" s="43"/>
      <c r="L141" s="10" t="str">
        <f>IFERROR(VLOOKUP(F141,help!$C$4:$D$16,2,0),"")</f>
        <v/>
      </c>
      <c r="M141" s="10">
        <f t="shared" si="10"/>
        <v>0</v>
      </c>
      <c r="N141" s="50" t="str">
        <f t="shared" si="8"/>
        <v/>
      </c>
      <c r="O141" s="27">
        <f t="shared" si="11"/>
        <v>1</v>
      </c>
    </row>
    <row r="142" spans="1:15" x14ac:dyDescent="0.25">
      <c r="A142" s="6">
        <f t="shared" si="9"/>
        <v>124</v>
      </c>
      <c r="B142" s="28"/>
      <c r="C142" s="28"/>
      <c r="D142" s="29"/>
      <c r="E142" s="29"/>
      <c r="F142" s="49"/>
      <c r="G142" s="29"/>
      <c r="H142" s="46"/>
      <c r="I142" s="30"/>
      <c r="J142" s="40"/>
      <c r="K142" s="43"/>
      <c r="L142" s="10" t="str">
        <f>IFERROR(VLOOKUP(F142,help!$C$4:$D$16,2,0),"")</f>
        <v/>
      </c>
      <c r="M142" s="10">
        <f t="shared" si="10"/>
        <v>0</v>
      </c>
      <c r="N142" s="50" t="str">
        <f t="shared" si="8"/>
        <v/>
      </c>
      <c r="O142" s="27">
        <f t="shared" si="11"/>
        <v>1</v>
      </c>
    </row>
    <row r="143" spans="1:15" x14ac:dyDescent="0.25">
      <c r="A143" s="6">
        <f t="shared" si="9"/>
        <v>125</v>
      </c>
      <c r="B143" s="28"/>
      <c r="C143" s="28"/>
      <c r="D143" s="29"/>
      <c r="E143" s="29"/>
      <c r="F143" s="49"/>
      <c r="G143" s="29"/>
      <c r="H143" s="46"/>
      <c r="I143" s="30"/>
      <c r="J143" s="40"/>
      <c r="K143" s="43"/>
      <c r="L143" s="10" t="str">
        <f>IFERROR(VLOOKUP(F143,help!$C$4:$D$16,2,0),"")</f>
        <v/>
      </c>
      <c r="M143" s="10">
        <f t="shared" si="10"/>
        <v>0</v>
      </c>
      <c r="N143" s="50" t="str">
        <f t="shared" si="8"/>
        <v/>
      </c>
      <c r="O143" s="27">
        <f t="shared" si="11"/>
        <v>1</v>
      </c>
    </row>
    <row r="144" spans="1:15" x14ac:dyDescent="0.25">
      <c r="A144" s="6">
        <f t="shared" si="9"/>
        <v>126</v>
      </c>
      <c r="B144" s="28"/>
      <c r="C144" s="28"/>
      <c r="D144" s="29"/>
      <c r="E144" s="29"/>
      <c r="F144" s="49"/>
      <c r="G144" s="29"/>
      <c r="H144" s="46"/>
      <c r="I144" s="30"/>
      <c r="J144" s="40"/>
      <c r="K144" s="43"/>
      <c r="L144" s="10" t="str">
        <f>IFERROR(VLOOKUP(F144,help!$C$4:$D$16,2,0),"")</f>
        <v/>
      </c>
      <c r="M144" s="10">
        <f t="shared" si="10"/>
        <v>0</v>
      </c>
      <c r="N144" s="50" t="str">
        <f t="shared" si="8"/>
        <v/>
      </c>
      <c r="O144" s="27">
        <f t="shared" si="11"/>
        <v>1</v>
      </c>
    </row>
    <row r="145" spans="1:15" x14ac:dyDescent="0.25">
      <c r="A145" s="6">
        <f t="shared" si="9"/>
        <v>127</v>
      </c>
      <c r="B145" s="28"/>
      <c r="C145" s="28"/>
      <c r="D145" s="29"/>
      <c r="E145" s="29"/>
      <c r="F145" s="49"/>
      <c r="G145" s="29"/>
      <c r="H145" s="46"/>
      <c r="I145" s="30"/>
      <c r="J145" s="40"/>
      <c r="K145" s="43"/>
      <c r="L145" s="10" t="str">
        <f>IFERROR(VLOOKUP(F145,help!$C$4:$D$16,2,0),"")</f>
        <v/>
      </c>
      <c r="M145" s="10">
        <f t="shared" si="10"/>
        <v>0</v>
      </c>
      <c r="N145" s="50" t="str">
        <f t="shared" si="8"/>
        <v/>
      </c>
      <c r="O145" s="27">
        <f t="shared" si="11"/>
        <v>1</v>
      </c>
    </row>
    <row r="146" spans="1:15" x14ac:dyDescent="0.25">
      <c r="A146" s="6">
        <f t="shared" si="9"/>
        <v>128</v>
      </c>
      <c r="B146" s="28"/>
      <c r="C146" s="28"/>
      <c r="D146" s="29"/>
      <c r="E146" s="29"/>
      <c r="F146" s="49"/>
      <c r="G146" s="29"/>
      <c r="H146" s="46"/>
      <c r="I146" s="30"/>
      <c r="J146" s="40"/>
      <c r="K146" s="43"/>
      <c r="L146" s="10" t="str">
        <f>IFERROR(VLOOKUP(F146,help!$C$4:$D$16,2,0),"")</f>
        <v/>
      </c>
      <c r="M146" s="10">
        <f t="shared" si="10"/>
        <v>0</v>
      </c>
      <c r="N146" s="50" t="str">
        <f t="shared" si="8"/>
        <v/>
      </c>
      <c r="O146" s="27">
        <f t="shared" si="11"/>
        <v>1</v>
      </c>
    </row>
    <row r="147" spans="1:15" x14ac:dyDescent="0.25">
      <c r="A147" s="6">
        <f t="shared" si="9"/>
        <v>129</v>
      </c>
      <c r="B147" s="28"/>
      <c r="C147" s="28"/>
      <c r="D147" s="29"/>
      <c r="E147" s="29"/>
      <c r="F147" s="49"/>
      <c r="G147" s="29"/>
      <c r="H147" s="46"/>
      <c r="I147" s="30"/>
      <c r="J147" s="40"/>
      <c r="K147" s="43"/>
      <c r="L147" s="10" t="str">
        <f>IFERROR(VLOOKUP(F147,help!$C$4:$D$16,2,0),"")</f>
        <v/>
      </c>
      <c r="M147" s="10">
        <f t="shared" si="10"/>
        <v>0</v>
      </c>
      <c r="N147" s="50" t="str">
        <f t="shared" si="8"/>
        <v/>
      </c>
      <c r="O147" s="27">
        <f t="shared" si="11"/>
        <v>1</v>
      </c>
    </row>
    <row r="148" spans="1:15" x14ac:dyDescent="0.25">
      <c r="A148" s="6">
        <f t="shared" si="9"/>
        <v>130</v>
      </c>
      <c r="B148" s="28"/>
      <c r="C148" s="28"/>
      <c r="D148" s="29"/>
      <c r="E148" s="29"/>
      <c r="F148" s="49"/>
      <c r="G148" s="29"/>
      <c r="H148" s="46"/>
      <c r="I148" s="30"/>
      <c r="J148" s="40"/>
      <c r="K148" s="43"/>
      <c r="L148" s="10" t="str">
        <f>IFERROR(VLOOKUP(F148,help!$C$4:$D$16,2,0),"")</f>
        <v/>
      </c>
      <c r="M148" s="10">
        <f t="shared" si="10"/>
        <v>0</v>
      </c>
      <c r="N148" s="50" t="str">
        <f t="shared" ref="N148:N211" si="12">IF(AND(NOT(ISBLANK(B148)),OR(ISBLANK(C148),ISBLANK(D148),ISBLANK(E148),ISBLANK(F148),ISBLANK(G148))),"Alle grünen Felder befüllen!","")</f>
        <v/>
      </c>
      <c r="O148" s="27">
        <f t="shared" si="11"/>
        <v>1</v>
      </c>
    </row>
    <row r="149" spans="1:15" x14ac:dyDescent="0.25">
      <c r="A149" s="6">
        <f t="shared" si="9"/>
        <v>131</v>
      </c>
      <c r="B149" s="28"/>
      <c r="C149" s="28"/>
      <c r="D149" s="29"/>
      <c r="E149" s="29"/>
      <c r="F149" s="49"/>
      <c r="G149" s="29"/>
      <c r="H149" s="46"/>
      <c r="I149" s="30"/>
      <c r="J149" s="40"/>
      <c r="K149" s="43"/>
      <c r="L149" s="10" t="str">
        <f>IFERROR(VLOOKUP(F149,help!$C$4:$D$16,2,0),"")</f>
        <v/>
      </c>
      <c r="M149" s="10">
        <f t="shared" si="10"/>
        <v>0</v>
      </c>
      <c r="N149" s="50" t="str">
        <f t="shared" si="12"/>
        <v/>
      </c>
      <c r="O149" s="27">
        <f t="shared" si="11"/>
        <v>1</v>
      </c>
    </row>
    <row r="150" spans="1:15" x14ac:dyDescent="0.25">
      <c r="A150" s="6">
        <f t="shared" si="9"/>
        <v>132</v>
      </c>
      <c r="B150" s="28"/>
      <c r="C150" s="28"/>
      <c r="D150" s="29"/>
      <c r="E150" s="29"/>
      <c r="F150" s="49"/>
      <c r="G150" s="29"/>
      <c r="H150" s="46"/>
      <c r="I150" s="30"/>
      <c r="J150" s="40"/>
      <c r="K150" s="43"/>
      <c r="L150" s="10" t="str">
        <f>IFERROR(VLOOKUP(F150,help!$C$4:$D$16,2,0),"")</f>
        <v/>
      </c>
      <c r="M150" s="10">
        <f t="shared" si="10"/>
        <v>0</v>
      </c>
      <c r="N150" s="50" t="str">
        <f t="shared" si="12"/>
        <v/>
      </c>
      <c r="O150" s="27">
        <f t="shared" si="11"/>
        <v>1</v>
      </c>
    </row>
    <row r="151" spans="1:15" x14ac:dyDescent="0.25">
      <c r="A151" s="6">
        <f t="shared" si="9"/>
        <v>133</v>
      </c>
      <c r="B151" s="28"/>
      <c r="C151" s="28"/>
      <c r="D151" s="29"/>
      <c r="E151" s="29"/>
      <c r="F151" s="49"/>
      <c r="G151" s="29"/>
      <c r="H151" s="46"/>
      <c r="I151" s="30"/>
      <c r="J151" s="40"/>
      <c r="K151" s="43"/>
      <c r="L151" s="10" t="str">
        <f>IFERROR(VLOOKUP(F151,help!$C$4:$D$16,2,0),"")</f>
        <v/>
      </c>
      <c r="M151" s="10">
        <f t="shared" si="10"/>
        <v>0</v>
      </c>
      <c r="N151" s="50" t="str">
        <f t="shared" si="12"/>
        <v/>
      </c>
      <c r="O151" s="27">
        <f t="shared" si="11"/>
        <v>1</v>
      </c>
    </row>
    <row r="152" spans="1:15" x14ac:dyDescent="0.25">
      <c r="A152" s="6">
        <f t="shared" si="9"/>
        <v>134</v>
      </c>
      <c r="B152" s="28"/>
      <c r="C152" s="28"/>
      <c r="D152" s="29"/>
      <c r="E152" s="29"/>
      <c r="F152" s="49"/>
      <c r="G152" s="29"/>
      <c r="H152" s="46"/>
      <c r="I152" s="30"/>
      <c r="J152" s="40"/>
      <c r="K152" s="43"/>
      <c r="L152" s="10" t="str">
        <f>IFERROR(VLOOKUP(F152,help!$C$4:$D$16,2,0),"")</f>
        <v/>
      </c>
      <c r="M152" s="10">
        <f t="shared" si="10"/>
        <v>0</v>
      </c>
      <c r="N152" s="50" t="str">
        <f t="shared" si="12"/>
        <v/>
      </c>
      <c r="O152" s="27">
        <f t="shared" si="11"/>
        <v>1</v>
      </c>
    </row>
    <row r="153" spans="1:15" x14ac:dyDescent="0.25">
      <c r="A153" s="6">
        <f t="shared" si="9"/>
        <v>135</v>
      </c>
      <c r="B153" s="28"/>
      <c r="C153" s="28"/>
      <c r="D153" s="29"/>
      <c r="E153" s="29"/>
      <c r="F153" s="49"/>
      <c r="G153" s="29"/>
      <c r="H153" s="46"/>
      <c r="I153" s="30"/>
      <c r="J153" s="40"/>
      <c r="K153" s="43"/>
      <c r="L153" s="10" t="str">
        <f>IFERROR(VLOOKUP(F153,help!$C$4:$D$16,2,0),"")</f>
        <v/>
      </c>
      <c r="M153" s="10">
        <f t="shared" si="10"/>
        <v>0</v>
      </c>
      <c r="N153" s="50" t="str">
        <f t="shared" si="12"/>
        <v/>
      </c>
      <c r="O153" s="27">
        <f t="shared" si="11"/>
        <v>1</v>
      </c>
    </row>
    <row r="154" spans="1:15" x14ac:dyDescent="0.25">
      <c r="A154" s="6">
        <f t="shared" si="9"/>
        <v>136</v>
      </c>
      <c r="B154" s="28"/>
      <c r="C154" s="28"/>
      <c r="D154" s="29"/>
      <c r="E154" s="29"/>
      <c r="F154" s="49"/>
      <c r="G154" s="29"/>
      <c r="H154" s="46"/>
      <c r="I154" s="30"/>
      <c r="J154" s="40"/>
      <c r="K154" s="43"/>
      <c r="L154" s="10" t="str">
        <f>IFERROR(VLOOKUP(F154,help!$C$4:$D$16,2,0),"")</f>
        <v/>
      </c>
      <c r="M154" s="10">
        <f t="shared" si="10"/>
        <v>0</v>
      </c>
      <c r="N154" s="50" t="str">
        <f t="shared" si="12"/>
        <v/>
      </c>
      <c r="O154" s="27">
        <f t="shared" si="11"/>
        <v>1</v>
      </c>
    </row>
    <row r="155" spans="1:15" x14ac:dyDescent="0.25">
      <c r="A155" s="6">
        <f t="shared" si="9"/>
        <v>137</v>
      </c>
      <c r="B155" s="28"/>
      <c r="C155" s="28"/>
      <c r="D155" s="29"/>
      <c r="E155" s="29"/>
      <c r="F155" s="49"/>
      <c r="G155" s="29"/>
      <c r="H155" s="46"/>
      <c r="I155" s="30"/>
      <c r="J155" s="40"/>
      <c r="K155" s="43"/>
      <c r="L155" s="10" t="str">
        <f>IFERROR(VLOOKUP(F155,help!$C$4:$D$16,2,0),"")</f>
        <v/>
      </c>
      <c r="M155" s="10">
        <f t="shared" si="10"/>
        <v>0</v>
      </c>
      <c r="N155" s="50" t="str">
        <f t="shared" si="12"/>
        <v/>
      </c>
      <c r="O155" s="27">
        <f t="shared" si="11"/>
        <v>1</v>
      </c>
    </row>
    <row r="156" spans="1:15" x14ac:dyDescent="0.25">
      <c r="A156" s="6">
        <f t="shared" si="9"/>
        <v>138</v>
      </c>
      <c r="B156" s="28"/>
      <c r="C156" s="28"/>
      <c r="D156" s="29"/>
      <c r="E156" s="29"/>
      <c r="F156" s="49"/>
      <c r="G156" s="29"/>
      <c r="H156" s="46"/>
      <c r="I156" s="30"/>
      <c r="J156" s="40"/>
      <c r="K156" s="43"/>
      <c r="L156" s="10" t="str">
        <f>IFERROR(VLOOKUP(F156,help!$C$4:$D$16,2,0),"")</f>
        <v/>
      </c>
      <c r="M156" s="10">
        <f t="shared" si="10"/>
        <v>0</v>
      </c>
      <c r="N156" s="50" t="str">
        <f t="shared" si="12"/>
        <v/>
      </c>
      <c r="O156" s="27">
        <f t="shared" si="11"/>
        <v>1</v>
      </c>
    </row>
    <row r="157" spans="1:15" x14ac:dyDescent="0.25">
      <c r="A157" s="6">
        <f t="shared" si="9"/>
        <v>139</v>
      </c>
      <c r="B157" s="28"/>
      <c r="C157" s="28"/>
      <c r="D157" s="29"/>
      <c r="E157" s="29"/>
      <c r="F157" s="49"/>
      <c r="G157" s="29"/>
      <c r="H157" s="46"/>
      <c r="I157" s="30"/>
      <c r="J157" s="40"/>
      <c r="K157" s="43"/>
      <c r="L157" s="10" t="str">
        <f>IFERROR(VLOOKUP(F157,help!$C$4:$D$16,2,0),"")</f>
        <v/>
      </c>
      <c r="M157" s="10">
        <f t="shared" si="10"/>
        <v>0</v>
      </c>
      <c r="N157" s="50" t="str">
        <f t="shared" si="12"/>
        <v/>
      </c>
      <c r="O157" s="27">
        <f t="shared" si="11"/>
        <v>1</v>
      </c>
    </row>
    <row r="158" spans="1:15" x14ac:dyDescent="0.25">
      <c r="A158" s="6">
        <f t="shared" si="9"/>
        <v>140</v>
      </c>
      <c r="B158" s="28"/>
      <c r="C158" s="28"/>
      <c r="D158" s="29"/>
      <c r="E158" s="29"/>
      <c r="F158" s="49"/>
      <c r="G158" s="29"/>
      <c r="H158" s="46"/>
      <c r="I158" s="30"/>
      <c r="J158" s="40"/>
      <c r="K158" s="43"/>
      <c r="L158" s="10" t="str">
        <f>IFERROR(VLOOKUP(F158,help!$C$4:$D$16,2,0),"")</f>
        <v/>
      </c>
      <c r="M158" s="10">
        <f t="shared" si="10"/>
        <v>0</v>
      </c>
      <c r="N158" s="50" t="str">
        <f t="shared" si="12"/>
        <v/>
      </c>
      <c r="O158" s="27">
        <f t="shared" si="11"/>
        <v>1</v>
      </c>
    </row>
    <row r="159" spans="1:15" x14ac:dyDescent="0.25">
      <c r="A159" s="6">
        <f t="shared" ref="A159:A222" si="13">A158+1</f>
        <v>141</v>
      </c>
      <c r="B159" s="28"/>
      <c r="C159" s="28"/>
      <c r="D159" s="29"/>
      <c r="E159" s="29"/>
      <c r="F159" s="49"/>
      <c r="G159" s="29"/>
      <c r="H159" s="46"/>
      <c r="I159" s="30"/>
      <c r="J159" s="40"/>
      <c r="K159" s="43"/>
      <c r="L159" s="10" t="str">
        <f>IFERROR(VLOOKUP(F159,help!$C$4:$D$16,2,0),"")</f>
        <v/>
      </c>
      <c r="M159" s="10">
        <f t="shared" ref="M159:M222" si="14">TIME(0,I159,J159)</f>
        <v>0</v>
      </c>
      <c r="N159" s="50" t="str">
        <f t="shared" si="12"/>
        <v/>
      </c>
      <c r="O159" s="27">
        <f t="shared" ref="O159:O222" si="15">IF(N159="",1,0)</f>
        <v>1</v>
      </c>
    </row>
    <row r="160" spans="1:15" x14ac:dyDescent="0.25">
      <c r="A160" s="6">
        <f t="shared" si="13"/>
        <v>142</v>
      </c>
      <c r="B160" s="28"/>
      <c r="C160" s="28"/>
      <c r="D160" s="29"/>
      <c r="E160" s="29"/>
      <c r="F160" s="49"/>
      <c r="G160" s="29"/>
      <c r="H160" s="46"/>
      <c r="I160" s="30"/>
      <c r="J160" s="40"/>
      <c r="K160" s="43"/>
      <c r="L160" s="10" t="str">
        <f>IFERROR(VLOOKUP(F160,help!$C$4:$D$16,2,0),"")</f>
        <v/>
      </c>
      <c r="M160" s="10">
        <f t="shared" si="14"/>
        <v>0</v>
      </c>
      <c r="N160" s="50" t="str">
        <f t="shared" si="12"/>
        <v/>
      </c>
      <c r="O160" s="27">
        <f t="shared" si="15"/>
        <v>1</v>
      </c>
    </row>
    <row r="161" spans="1:15" x14ac:dyDescent="0.25">
      <c r="A161" s="6">
        <f t="shared" si="13"/>
        <v>143</v>
      </c>
      <c r="B161" s="28"/>
      <c r="C161" s="28"/>
      <c r="D161" s="29"/>
      <c r="E161" s="29"/>
      <c r="F161" s="49"/>
      <c r="G161" s="29"/>
      <c r="H161" s="46"/>
      <c r="I161" s="30"/>
      <c r="J161" s="40"/>
      <c r="K161" s="43"/>
      <c r="L161" s="10" t="str">
        <f>IFERROR(VLOOKUP(F161,help!$C$4:$D$16,2,0),"")</f>
        <v/>
      </c>
      <c r="M161" s="10">
        <f t="shared" si="14"/>
        <v>0</v>
      </c>
      <c r="N161" s="50" t="str">
        <f t="shared" si="12"/>
        <v/>
      </c>
      <c r="O161" s="27">
        <f t="shared" si="15"/>
        <v>1</v>
      </c>
    </row>
    <row r="162" spans="1:15" x14ac:dyDescent="0.25">
      <c r="A162" s="6">
        <f t="shared" si="13"/>
        <v>144</v>
      </c>
      <c r="B162" s="28"/>
      <c r="C162" s="28"/>
      <c r="D162" s="29"/>
      <c r="E162" s="29"/>
      <c r="F162" s="49"/>
      <c r="G162" s="29"/>
      <c r="H162" s="46"/>
      <c r="I162" s="30"/>
      <c r="J162" s="40"/>
      <c r="K162" s="43"/>
      <c r="L162" s="10" t="str">
        <f>IFERROR(VLOOKUP(F162,help!$C$4:$D$16,2,0),"")</f>
        <v/>
      </c>
      <c r="M162" s="10">
        <f t="shared" si="14"/>
        <v>0</v>
      </c>
      <c r="N162" s="50" t="str">
        <f t="shared" si="12"/>
        <v/>
      </c>
      <c r="O162" s="27">
        <f t="shared" si="15"/>
        <v>1</v>
      </c>
    </row>
    <row r="163" spans="1:15" x14ac:dyDescent="0.25">
      <c r="A163" s="6">
        <f t="shared" si="13"/>
        <v>145</v>
      </c>
      <c r="B163" s="28"/>
      <c r="C163" s="28"/>
      <c r="D163" s="29"/>
      <c r="E163" s="29"/>
      <c r="F163" s="49"/>
      <c r="G163" s="29"/>
      <c r="H163" s="46"/>
      <c r="I163" s="30"/>
      <c r="J163" s="40"/>
      <c r="K163" s="43"/>
      <c r="L163" s="10" t="str">
        <f>IFERROR(VLOOKUP(F163,help!$C$4:$D$16,2,0),"")</f>
        <v/>
      </c>
      <c r="M163" s="10">
        <f t="shared" si="14"/>
        <v>0</v>
      </c>
      <c r="N163" s="50" t="str">
        <f t="shared" si="12"/>
        <v/>
      </c>
      <c r="O163" s="27">
        <f t="shared" si="15"/>
        <v>1</v>
      </c>
    </row>
    <row r="164" spans="1:15" x14ac:dyDescent="0.25">
      <c r="A164" s="6">
        <f t="shared" si="13"/>
        <v>146</v>
      </c>
      <c r="B164" s="28"/>
      <c r="C164" s="28"/>
      <c r="D164" s="29"/>
      <c r="E164" s="29"/>
      <c r="F164" s="49"/>
      <c r="G164" s="29"/>
      <c r="H164" s="46"/>
      <c r="I164" s="30"/>
      <c r="J164" s="40"/>
      <c r="K164" s="43"/>
      <c r="L164" s="10" t="str">
        <f>IFERROR(VLOOKUP(F164,help!$C$4:$D$16,2,0),"")</f>
        <v/>
      </c>
      <c r="M164" s="10">
        <f t="shared" si="14"/>
        <v>0</v>
      </c>
      <c r="N164" s="50" t="str">
        <f t="shared" si="12"/>
        <v/>
      </c>
      <c r="O164" s="27">
        <f t="shared" si="15"/>
        <v>1</v>
      </c>
    </row>
    <row r="165" spans="1:15" x14ac:dyDescent="0.25">
      <c r="A165" s="6">
        <f t="shared" si="13"/>
        <v>147</v>
      </c>
      <c r="B165" s="28"/>
      <c r="C165" s="28"/>
      <c r="D165" s="29"/>
      <c r="E165" s="29"/>
      <c r="F165" s="49"/>
      <c r="G165" s="29"/>
      <c r="H165" s="46"/>
      <c r="I165" s="30"/>
      <c r="J165" s="40"/>
      <c r="K165" s="43"/>
      <c r="L165" s="10" t="str">
        <f>IFERROR(VLOOKUP(F165,help!$C$4:$D$16,2,0),"")</f>
        <v/>
      </c>
      <c r="M165" s="10">
        <f t="shared" si="14"/>
        <v>0</v>
      </c>
      <c r="N165" s="50" t="str">
        <f t="shared" si="12"/>
        <v/>
      </c>
      <c r="O165" s="27">
        <f t="shared" si="15"/>
        <v>1</v>
      </c>
    </row>
    <row r="166" spans="1:15" x14ac:dyDescent="0.25">
      <c r="A166" s="6">
        <f t="shared" si="13"/>
        <v>148</v>
      </c>
      <c r="B166" s="28"/>
      <c r="C166" s="28"/>
      <c r="D166" s="29"/>
      <c r="E166" s="29"/>
      <c r="F166" s="49"/>
      <c r="G166" s="29"/>
      <c r="H166" s="46"/>
      <c r="I166" s="30"/>
      <c r="J166" s="40"/>
      <c r="K166" s="43"/>
      <c r="L166" s="10" t="str">
        <f>IFERROR(VLOOKUP(F166,help!$C$4:$D$16,2,0),"")</f>
        <v/>
      </c>
      <c r="M166" s="10">
        <f t="shared" si="14"/>
        <v>0</v>
      </c>
      <c r="N166" s="50" t="str">
        <f t="shared" si="12"/>
        <v/>
      </c>
      <c r="O166" s="27">
        <f t="shared" si="15"/>
        <v>1</v>
      </c>
    </row>
    <row r="167" spans="1:15" x14ac:dyDescent="0.25">
      <c r="A167" s="6">
        <f t="shared" si="13"/>
        <v>149</v>
      </c>
      <c r="B167" s="28"/>
      <c r="C167" s="28"/>
      <c r="D167" s="29"/>
      <c r="E167" s="29"/>
      <c r="F167" s="49"/>
      <c r="G167" s="29"/>
      <c r="H167" s="46"/>
      <c r="I167" s="30"/>
      <c r="J167" s="40"/>
      <c r="K167" s="43"/>
      <c r="L167" s="10" t="str">
        <f>IFERROR(VLOOKUP(F167,help!$C$4:$D$16,2,0),"")</f>
        <v/>
      </c>
      <c r="M167" s="10">
        <f t="shared" si="14"/>
        <v>0</v>
      </c>
      <c r="N167" s="50" t="str">
        <f t="shared" si="12"/>
        <v/>
      </c>
      <c r="O167" s="27">
        <f t="shared" si="15"/>
        <v>1</v>
      </c>
    </row>
    <row r="168" spans="1:15" x14ac:dyDescent="0.25">
      <c r="A168" s="6">
        <f t="shared" si="13"/>
        <v>150</v>
      </c>
      <c r="B168" s="28"/>
      <c r="C168" s="28"/>
      <c r="D168" s="29"/>
      <c r="E168" s="29"/>
      <c r="F168" s="49"/>
      <c r="G168" s="29"/>
      <c r="H168" s="46"/>
      <c r="I168" s="30"/>
      <c r="J168" s="40"/>
      <c r="K168" s="43"/>
      <c r="L168" s="10" t="str">
        <f>IFERROR(VLOOKUP(F168,help!$C$4:$D$16,2,0),"")</f>
        <v/>
      </c>
      <c r="M168" s="10">
        <f t="shared" si="14"/>
        <v>0</v>
      </c>
      <c r="N168" s="50" t="str">
        <f t="shared" si="12"/>
        <v/>
      </c>
      <c r="O168" s="27">
        <f t="shared" si="15"/>
        <v>1</v>
      </c>
    </row>
    <row r="169" spans="1:15" x14ac:dyDescent="0.25">
      <c r="A169" s="6">
        <f t="shared" si="13"/>
        <v>151</v>
      </c>
      <c r="B169" s="28"/>
      <c r="C169" s="28"/>
      <c r="D169" s="29"/>
      <c r="E169" s="29"/>
      <c r="F169" s="49"/>
      <c r="G169" s="29"/>
      <c r="H169" s="46"/>
      <c r="I169" s="30"/>
      <c r="J169" s="40"/>
      <c r="K169" s="43"/>
      <c r="L169" s="10" t="str">
        <f>IFERROR(VLOOKUP(F169,help!$C$4:$D$16,2,0),"")</f>
        <v/>
      </c>
      <c r="M169" s="10">
        <f t="shared" si="14"/>
        <v>0</v>
      </c>
      <c r="N169" s="50" t="str">
        <f t="shared" si="12"/>
        <v/>
      </c>
      <c r="O169" s="27">
        <f t="shared" si="15"/>
        <v>1</v>
      </c>
    </row>
    <row r="170" spans="1:15" x14ac:dyDescent="0.25">
      <c r="A170" s="6">
        <f t="shared" si="13"/>
        <v>152</v>
      </c>
      <c r="B170" s="28"/>
      <c r="C170" s="28"/>
      <c r="D170" s="29"/>
      <c r="E170" s="29"/>
      <c r="F170" s="49"/>
      <c r="G170" s="29"/>
      <c r="H170" s="46"/>
      <c r="I170" s="30"/>
      <c r="J170" s="40"/>
      <c r="K170" s="43"/>
      <c r="L170" s="10" t="str">
        <f>IFERROR(VLOOKUP(F170,help!$C$4:$D$16,2,0),"")</f>
        <v/>
      </c>
      <c r="M170" s="10">
        <f t="shared" si="14"/>
        <v>0</v>
      </c>
      <c r="N170" s="50" t="str">
        <f t="shared" si="12"/>
        <v/>
      </c>
      <c r="O170" s="27">
        <f t="shared" si="15"/>
        <v>1</v>
      </c>
    </row>
    <row r="171" spans="1:15" x14ac:dyDescent="0.25">
      <c r="A171" s="6">
        <f t="shared" si="13"/>
        <v>153</v>
      </c>
      <c r="B171" s="28"/>
      <c r="C171" s="28"/>
      <c r="D171" s="29"/>
      <c r="E171" s="29"/>
      <c r="F171" s="49"/>
      <c r="G171" s="29"/>
      <c r="H171" s="46"/>
      <c r="I171" s="30"/>
      <c r="J171" s="40"/>
      <c r="K171" s="43"/>
      <c r="L171" s="10" t="str">
        <f>IFERROR(VLOOKUP(F171,help!$C$4:$D$16,2,0),"")</f>
        <v/>
      </c>
      <c r="M171" s="10">
        <f t="shared" si="14"/>
        <v>0</v>
      </c>
      <c r="N171" s="50" t="str">
        <f t="shared" si="12"/>
        <v/>
      </c>
      <c r="O171" s="27">
        <f t="shared" si="15"/>
        <v>1</v>
      </c>
    </row>
    <row r="172" spans="1:15" x14ac:dyDescent="0.25">
      <c r="A172" s="6">
        <f t="shared" si="13"/>
        <v>154</v>
      </c>
      <c r="B172" s="28"/>
      <c r="C172" s="28"/>
      <c r="D172" s="29"/>
      <c r="E172" s="29"/>
      <c r="F172" s="49"/>
      <c r="G172" s="29"/>
      <c r="H172" s="46"/>
      <c r="I172" s="30"/>
      <c r="J172" s="40"/>
      <c r="K172" s="43"/>
      <c r="L172" s="10" t="str">
        <f>IFERROR(VLOOKUP(F172,help!$C$4:$D$16,2,0),"")</f>
        <v/>
      </c>
      <c r="M172" s="10">
        <f t="shared" si="14"/>
        <v>0</v>
      </c>
      <c r="N172" s="50" t="str">
        <f t="shared" si="12"/>
        <v/>
      </c>
      <c r="O172" s="27">
        <f t="shared" si="15"/>
        <v>1</v>
      </c>
    </row>
    <row r="173" spans="1:15" x14ac:dyDescent="0.25">
      <c r="A173" s="6">
        <f t="shared" si="13"/>
        <v>155</v>
      </c>
      <c r="B173" s="28"/>
      <c r="C173" s="28"/>
      <c r="D173" s="29"/>
      <c r="E173" s="29"/>
      <c r="F173" s="49"/>
      <c r="G173" s="29"/>
      <c r="H173" s="46"/>
      <c r="I173" s="30"/>
      <c r="J173" s="40"/>
      <c r="K173" s="43"/>
      <c r="L173" s="10" t="str">
        <f>IFERROR(VLOOKUP(F173,help!$C$4:$D$16,2,0),"")</f>
        <v/>
      </c>
      <c r="M173" s="10">
        <f t="shared" si="14"/>
        <v>0</v>
      </c>
      <c r="N173" s="50" t="str">
        <f t="shared" si="12"/>
        <v/>
      </c>
      <c r="O173" s="27">
        <f t="shared" si="15"/>
        <v>1</v>
      </c>
    </row>
    <row r="174" spans="1:15" x14ac:dyDescent="0.25">
      <c r="A174" s="6">
        <f t="shared" si="13"/>
        <v>156</v>
      </c>
      <c r="B174" s="28"/>
      <c r="C174" s="28"/>
      <c r="D174" s="29"/>
      <c r="E174" s="29"/>
      <c r="F174" s="49"/>
      <c r="G174" s="29"/>
      <c r="H174" s="46"/>
      <c r="I174" s="30"/>
      <c r="J174" s="40"/>
      <c r="K174" s="43"/>
      <c r="L174" s="10" t="str">
        <f>IFERROR(VLOOKUP(F174,help!$C$4:$D$16,2,0),"")</f>
        <v/>
      </c>
      <c r="M174" s="10">
        <f t="shared" si="14"/>
        <v>0</v>
      </c>
      <c r="N174" s="50" t="str">
        <f t="shared" si="12"/>
        <v/>
      </c>
      <c r="O174" s="27">
        <f t="shared" si="15"/>
        <v>1</v>
      </c>
    </row>
    <row r="175" spans="1:15" x14ac:dyDescent="0.25">
      <c r="A175" s="6">
        <f t="shared" si="13"/>
        <v>157</v>
      </c>
      <c r="B175" s="28"/>
      <c r="C175" s="28"/>
      <c r="D175" s="29"/>
      <c r="E175" s="29"/>
      <c r="F175" s="49"/>
      <c r="G175" s="29"/>
      <c r="H175" s="46"/>
      <c r="I175" s="30"/>
      <c r="J175" s="40"/>
      <c r="K175" s="43"/>
      <c r="L175" s="10" t="str">
        <f>IFERROR(VLOOKUP(F175,help!$C$4:$D$16,2,0),"")</f>
        <v/>
      </c>
      <c r="M175" s="10">
        <f t="shared" si="14"/>
        <v>0</v>
      </c>
      <c r="N175" s="50" t="str">
        <f t="shared" si="12"/>
        <v/>
      </c>
      <c r="O175" s="27">
        <f t="shared" si="15"/>
        <v>1</v>
      </c>
    </row>
    <row r="176" spans="1:15" x14ac:dyDescent="0.25">
      <c r="A176" s="6">
        <f t="shared" si="13"/>
        <v>158</v>
      </c>
      <c r="B176" s="28"/>
      <c r="C176" s="28"/>
      <c r="D176" s="29"/>
      <c r="E176" s="29"/>
      <c r="F176" s="49"/>
      <c r="G176" s="29"/>
      <c r="H176" s="46"/>
      <c r="I176" s="30"/>
      <c r="J176" s="40"/>
      <c r="K176" s="43"/>
      <c r="L176" s="10" t="str">
        <f>IFERROR(VLOOKUP(F176,help!$C$4:$D$16,2,0),"")</f>
        <v/>
      </c>
      <c r="M176" s="10">
        <f t="shared" si="14"/>
        <v>0</v>
      </c>
      <c r="N176" s="50" t="str">
        <f t="shared" si="12"/>
        <v/>
      </c>
      <c r="O176" s="27">
        <f t="shared" si="15"/>
        <v>1</v>
      </c>
    </row>
    <row r="177" spans="1:15" x14ac:dyDescent="0.25">
      <c r="A177" s="6">
        <f t="shared" si="13"/>
        <v>159</v>
      </c>
      <c r="B177" s="28"/>
      <c r="C177" s="28"/>
      <c r="D177" s="29"/>
      <c r="E177" s="29"/>
      <c r="F177" s="49"/>
      <c r="G177" s="29"/>
      <c r="H177" s="46"/>
      <c r="I177" s="30"/>
      <c r="J177" s="40"/>
      <c r="K177" s="43"/>
      <c r="L177" s="10" t="str">
        <f>IFERROR(VLOOKUP(F177,help!$C$4:$D$16,2,0),"")</f>
        <v/>
      </c>
      <c r="M177" s="10">
        <f t="shared" si="14"/>
        <v>0</v>
      </c>
      <c r="N177" s="50" t="str">
        <f t="shared" si="12"/>
        <v/>
      </c>
      <c r="O177" s="27">
        <f t="shared" si="15"/>
        <v>1</v>
      </c>
    </row>
    <row r="178" spans="1:15" x14ac:dyDescent="0.25">
      <c r="A178" s="6">
        <f t="shared" si="13"/>
        <v>160</v>
      </c>
      <c r="B178" s="28"/>
      <c r="C178" s="28"/>
      <c r="D178" s="29"/>
      <c r="E178" s="29"/>
      <c r="F178" s="49"/>
      <c r="G178" s="29"/>
      <c r="H178" s="46"/>
      <c r="I178" s="30"/>
      <c r="J178" s="40"/>
      <c r="K178" s="43"/>
      <c r="L178" s="10" t="str">
        <f>IFERROR(VLOOKUP(F178,help!$C$4:$D$16,2,0),"")</f>
        <v/>
      </c>
      <c r="M178" s="10">
        <f t="shared" si="14"/>
        <v>0</v>
      </c>
      <c r="N178" s="50" t="str">
        <f t="shared" si="12"/>
        <v/>
      </c>
      <c r="O178" s="27">
        <f t="shared" si="15"/>
        <v>1</v>
      </c>
    </row>
    <row r="179" spans="1:15" x14ac:dyDescent="0.25">
      <c r="A179" s="6">
        <f t="shared" si="13"/>
        <v>161</v>
      </c>
      <c r="B179" s="28"/>
      <c r="C179" s="28"/>
      <c r="D179" s="29"/>
      <c r="E179" s="29"/>
      <c r="F179" s="49"/>
      <c r="G179" s="29"/>
      <c r="H179" s="46"/>
      <c r="I179" s="30"/>
      <c r="J179" s="40"/>
      <c r="K179" s="43"/>
      <c r="L179" s="10" t="str">
        <f>IFERROR(VLOOKUP(F179,help!$C$4:$D$16,2,0),"")</f>
        <v/>
      </c>
      <c r="M179" s="10">
        <f t="shared" si="14"/>
        <v>0</v>
      </c>
      <c r="N179" s="50" t="str">
        <f t="shared" si="12"/>
        <v/>
      </c>
      <c r="O179" s="27">
        <f t="shared" si="15"/>
        <v>1</v>
      </c>
    </row>
    <row r="180" spans="1:15" x14ac:dyDescent="0.25">
      <c r="A180" s="6">
        <f t="shared" si="13"/>
        <v>162</v>
      </c>
      <c r="B180" s="28"/>
      <c r="C180" s="28"/>
      <c r="D180" s="29"/>
      <c r="E180" s="29"/>
      <c r="F180" s="49"/>
      <c r="G180" s="29"/>
      <c r="H180" s="46"/>
      <c r="I180" s="30"/>
      <c r="J180" s="40"/>
      <c r="K180" s="43"/>
      <c r="L180" s="10" t="str">
        <f>IFERROR(VLOOKUP(F180,help!$C$4:$D$16,2,0),"")</f>
        <v/>
      </c>
      <c r="M180" s="10">
        <f t="shared" si="14"/>
        <v>0</v>
      </c>
      <c r="N180" s="50" t="str">
        <f t="shared" si="12"/>
        <v/>
      </c>
      <c r="O180" s="27">
        <f t="shared" si="15"/>
        <v>1</v>
      </c>
    </row>
    <row r="181" spans="1:15" x14ac:dyDescent="0.25">
      <c r="A181" s="6">
        <f t="shared" si="13"/>
        <v>163</v>
      </c>
      <c r="B181" s="28"/>
      <c r="C181" s="28"/>
      <c r="D181" s="29"/>
      <c r="E181" s="29"/>
      <c r="F181" s="49"/>
      <c r="G181" s="29"/>
      <c r="H181" s="46"/>
      <c r="I181" s="30"/>
      <c r="J181" s="40"/>
      <c r="K181" s="43"/>
      <c r="L181" s="10" t="str">
        <f>IFERROR(VLOOKUP(F181,help!$C$4:$D$16,2,0),"")</f>
        <v/>
      </c>
      <c r="M181" s="10">
        <f t="shared" si="14"/>
        <v>0</v>
      </c>
      <c r="N181" s="50" t="str">
        <f t="shared" si="12"/>
        <v/>
      </c>
      <c r="O181" s="27">
        <f t="shared" si="15"/>
        <v>1</v>
      </c>
    </row>
    <row r="182" spans="1:15" x14ac:dyDescent="0.25">
      <c r="A182" s="6">
        <f t="shared" si="13"/>
        <v>164</v>
      </c>
      <c r="B182" s="28"/>
      <c r="C182" s="28"/>
      <c r="D182" s="29"/>
      <c r="E182" s="29"/>
      <c r="F182" s="49"/>
      <c r="G182" s="29"/>
      <c r="H182" s="46"/>
      <c r="I182" s="30"/>
      <c r="J182" s="40"/>
      <c r="K182" s="43"/>
      <c r="L182" s="10" t="str">
        <f>IFERROR(VLOOKUP(F182,help!$C$4:$D$16,2,0),"")</f>
        <v/>
      </c>
      <c r="M182" s="10">
        <f t="shared" si="14"/>
        <v>0</v>
      </c>
      <c r="N182" s="50" t="str">
        <f t="shared" si="12"/>
        <v/>
      </c>
      <c r="O182" s="27">
        <f t="shared" si="15"/>
        <v>1</v>
      </c>
    </row>
    <row r="183" spans="1:15" x14ac:dyDescent="0.25">
      <c r="A183" s="6">
        <f t="shared" si="13"/>
        <v>165</v>
      </c>
      <c r="B183" s="28"/>
      <c r="C183" s="28"/>
      <c r="D183" s="29"/>
      <c r="E183" s="29"/>
      <c r="F183" s="49"/>
      <c r="G183" s="29"/>
      <c r="H183" s="46"/>
      <c r="I183" s="30"/>
      <c r="J183" s="40"/>
      <c r="K183" s="43"/>
      <c r="L183" s="10" t="str">
        <f>IFERROR(VLOOKUP(F183,help!$C$4:$D$16,2,0),"")</f>
        <v/>
      </c>
      <c r="M183" s="10">
        <f t="shared" si="14"/>
        <v>0</v>
      </c>
      <c r="N183" s="50" t="str">
        <f t="shared" si="12"/>
        <v/>
      </c>
      <c r="O183" s="27">
        <f t="shared" si="15"/>
        <v>1</v>
      </c>
    </row>
    <row r="184" spans="1:15" x14ac:dyDescent="0.25">
      <c r="A184" s="6">
        <f t="shared" si="13"/>
        <v>166</v>
      </c>
      <c r="B184" s="28"/>
      <c r="C184" s="28"/>
      <c r="D184" s="29"/>
      <c r="E184" s="29"/>
      <c r="F184" s="49"/>
      <c r="G184" s="29"/>
      <c r="H184" s="46"/>
      <c r="I184" s="30"/>
      <c r="J184" s="40"/>
      <c r="K184" s="43"/>
      <c r="L184" s="10" t="str">
        <f>IFERROR(VLOOKUP(F184,help!$C$4:$D$16,2,0),"")</f>
        <v/>
      </c>
      <c r="M184" s="10">
        <f t="shared" si="14"/>
        <v>0</v>
      </c>
      <c r="N184" s="50" t="str">
        <f t="shared" si="12"/>
        <v/>
      </c>
      <c r="O184" s="27">
        <f t="shared" si="15"/>
        <v>1</v>
      </c>
    </row>
    <row r="185" spans="1:15" x14ac:dyDescent="0.25">
      <c r="A185" s="6">
        <f t="shared" si="13"/>
        <v>167</v>
      </c>
      <c r="B185" s="28"/>
      <c r="C185" s="28"/>
      <c r="D185" s="29"/>
      <c r="E185" s="29"/>
      <c r="F185" s="49"/>
      <c r="G185" s="29"/>
      <c r="H185" s="46"/>
      <c r="I185" s="30"/>
      <c r="J185" s="40"/>
      <c r="K185" s="43"/>
      <c r="L185" s="10" t="str">
        <f>IFERROR(VLOOKUP(F185,help!$C$4:$D$16,2,0),"")</f>
        <v/>
      </c>
      <c r="M185" s="10">
        <f t="shared" si="14"/>
        <v>0</v>
      </c>
      <c r="N185" s="50" t="str">
        <f t="shared" si="12"/>
        <v/>
      </c>
      <c r="O185" s="27">
        <f t="shared" si="15"/>
        <v>1</v>
      </c>
    </row>
    <row r="186" spans="1:15" x14ac:dyDescent="0.25">
      <c r="A186" s="6">
        <f t="shared" si="13"/>
        <v>168</v>
      </c>
      <c r="B186" s="28"/>
      <c r="C186" s="28"/>
      <c r="D186" s="29"/>
      <c r="E186" s="29"/>
      <c r="F186" s="49"/>
      <c r="G186" s="29"/>
      <c r="H186" s="46"/>
      <c r="I186" s="30"/>
      <c r="J186" s="40"/>
      <c r="K186" s="43"/>
      <c r="L186" s="10" t="str">
        <f>IFERROR(VLOOKUP(F186,help!$C$4:$D$16,2,0),"")</f>
        <v/>
      </c>
      <c r="M186" s="10">
        <f t="shared" si="14"/>
        <v>0</v>
      </c>
      <c r="N186" s="50" t="str">
        <f t="shared" si="12"/>
        <v/>
      </c>
      <c r="O186" s="27">
        <f t="shared" si="15"/>
        <v>1</v>
      </c>
    </row>
    <row r="187" spans="1:15" x14ac:dyDescent="0.25">
      <c r="A187" s="6">
        <f t="shared" si="13"/>
        <v>169</v>
      </c>
      <c r="B187" s="28"/>
      <c r="C187" s="28"/>
      <c r="D187" s="29"/>
      <c r="E187" s="29"/>
      <c r="F187" s="49"/>
      <c r="G187" s="29"/>
      <c r="H187" s="46"/>
      <c r="I187" s="30"/>
      <c r="J187" s="40"/>
      <c r="K187" s="43"/>
      <c r="L187" s="10" t="str">
        <f>IFERROR(VLOOKUP(F187,help!$C$4:$D$16,2,0),"")</f>
        <v/>
      </c>
      <c r="M187" s="10">
        <f t="shared" si="14"/>
        <v>0</v>
      </c>
      <c r="N187" s="50" t="str">
        <f t="shared" si="12"/>
        <v/>
      </c>
      <c r="O187" s="27">
        <f t="shared" si="15"/>
        <v>1</v>
      </c>
    </row>
    <row r="188" spans="1:15" x14ac:dyDescent="0.25">
      <c r="A188" s="6">
        <f t="shared" si="13"/>
        <v>170</v>
      </c>
      <c r="B188" s="28"/>
      <c r="C188" s="28"/>
      <c r="D188" s="29"/>
      <c r="E188" s="29"/>
      <c r="F188" s="49"/>
      <c r="G188" s="29"/>
      <c r="H188" s="46"/>
      <c r="I188" s="30"/>
      <c r="J188" s="40"/>
      <c r="K188" s="43"/>
      <c r="L188" s="10" t="str">
        <f>IFERROR(VLOOKUP(F188,help!$C$4:$D$16,2,0),"")</f>
        <v/>
      </c>
      <c r="M188" s="10">
        <f t="shared" si="14"/>
        <v>0</v>
      </c>
      <c r="N188" s="50" t="str">
        <f t="shared" si="12"/>
        <v/>
      </c>
      <c r="O188" s="27">
        <f t="shared" si="15"/>
        <v>1</v>
      </c>
    </row>
    <row r="189" spans="1:15" x14ac:dyDescent="0.25">
      <c r="A189" s="6">
        <f t="shared" si="13"/>
        <v>171</v>
      </c>
      <c r="B189" s="28"/>
      <c r="C189" s="28"/>
      <c r="D189" s="29"/>
      <c r="E189" s="29"/>
      <c r="F189" s="49"/>
      <c r="G189" s="29"/>
      <c r="H189" s="46"/>
      <c r="I189" s="30"/>
      <c r="J189" s="40"/>
      <c r="K189" s="43"/>
      <c r="L189" s="10" t="str">
        <f>IFERROR(VLOOKUP(F189,help!$C$4:$D$16,2,0),"")</f>
        <v/>
      </c>
      <c r="M189" s="10">
        <f t="shared" si="14"/>
        <v>0</v>
      </c>
      <c r="N189" s="50" t="str">
        <f t="shared" si="12"/>
        <v/>
      </c>
      <c r="O189" s="27">
        <f t="shared" si="15"/>
        <v>1</v>
      </c>
    </row>
    <row r="190" spans="1:15" x14ac:dyDescent="0.25">
      <c r="A190" s="6">
        <f t="shared" si="13"/>
        <v>172</v>
      </c>
      <c r="B190" s="28"/>
      <c r="C190" s="28"/>
      <c r="D190" s="29"/>
      <c r="E190" s="29"/>
      <c r="F190" s="49"/>
      <c r="G190" s="29"/>
      <c r="H190" s="46"/>
      <c r="I190" s="30"/>
      <c r="J190" s="40"/>
      <c r="K190" s="43"/>
      <c r="L190" s="10" t="str">
        <f>IFERROR(VLOOKUP(F190,help!$C$4:$D$16,2,0),"")</f>
        <v/>
      </c>
      <c r="M190" s="10">
        <f t="shared" si="14"/>
        <v>0</v>
      </c>
      <c r="N190" s="50" t="str">
        <f t="shared" si="12"/>
        <v/>
      </c>
      <c r="O190" s="27">
        <f t="shared" si="15"/>
        <v>1</v>
      </c>
    </row>
    <row r="191" spans="1:15" x14ac:dyDescent="0.25">
      <c r="A191" s="6">
        <f t="shared" si="13"/>
        <v>173</v>
      </c>
      <c r="B191" s="28"/>
      <c r="C191" s="28"/>
      <c r="D191" s="29"/>
      <c r="E191" s="29"/>
      <c r="F191" s="49"/>
      <c r="G191" s="29"/>
      <c r="H191" s="46"/>
      <c r="I191" s="30"/>
      <c r="J191" s="40"/>
      <c r="K191" s="43"/>
      <c r="L191" s="10" t="str">
        <f>IFERROR(VLOOKUP(F191,help!$C$4:$D$16,2,0),"")</f>
        <v/>
      </c>
      <c r="M191" s="10">
        <f t="shared" si="14"/>
        <v>0</v>
      </c>
      <c r="N191" s="50" t="str">
        <f t="shared" si="12"/>
        <v/>
      </c>
      <c r="O191" s="27">
        <f t="shared" si="15"/>
        <v>1</v>
      </c>
    </row>
    <row r="192" spans="1:15" x14ac:dyDescent="0.25">
      <c r="A192" s="6">
        <f t="shared" si="13"/>
        <v>174</v>
      </c>
      <c r="B192" s="28"/>
      <c r="C192" s="28"/>
      <c r="D192" s="29"/>
      <c r="E192" s="29"/>
      <c r="F192" s="49"/>
      <c r="G192" s="29"/>
      <c r="H192" s="46"/>
      <c r="I192" s="30"/>
      <c r="J192" s="40"/>
      <c r="K192" s="43"/>
      <c r="L192" s="10" t="str">
        <f>IFERROR(VLOOKUP(F192,help!$C$4:$D$16,2,0),"")</f>
        <v/>
      </c>
      <c r="M192" s="10">
        <f t="shared" si="14"/>
        <v>0</v>
      </c>
      <c r="N192" s="50" t="str">
        <f t="shared" si="12"/>
        <v/>
      </c>
      <c r="O192" s="27">
        <f t="shared" si="15"/>
        <v>1</v>
      </c>
    </row>
    <row r="193" spans="1:15" x14ac:dyDescent="0.25">
      <c r="A193" s="6">
        <f t="shared" si="13"/>
        <v>175</v>
      </c>
      <c r="B193" s="28"/>
      <c r="C193" s="28"/>
      <c r="D193" s="29"/>
      <c r="E193" s="29"/>
      <c r="F193" s="49"/>
      <c r="G193" s="29"/>
      <c r="H193" s="46"/>
      <c r="I193" s="30"/>
      <c r="J193" s="40"/>
      <c r="K193" s="43"/>
      <c r="L193" s="10" t="str">
        <f>IFERROR(VLOOKUP(F193,help!$C$4:$D$16,2,0),"")</f>
        <v/>
      </c>
      <c r="M193" s="10">
        <f t="shared" si="14"/>
        <v>0</v>
      </c>
      <c r="N193" s="50" t="str">
        <f t="shared" si="12"/>
        <v/>
      </c>
      <c r="O193" s="27">
        <f t="shared" si="15"/>
        <v>1</v>
      </c>
    </row>
    <row r="194" spans="1:15" x14ac:dyDescent="0.25">
      <c r="A194" s="6">
        <f t="shared" si="13"/>
        <v>176</v>
      </c>
      <c r="B194" s="28"/>
      <c r="C194" s="28"/>
      <c r="D194" s="29"/>
      <c r="E194" s="29"/>
      <c r="F194" s="49"/>
      <c r="G194" s="29"/>
      <c r="H194" s="46"/>
      <c r="I194" s="30"/>
      <c r="J194" s="40"/>
      <c r="K194" s="43"/>
      <c r="L194" s="10" t="str">
        <f>IFERROR(VLOOKUP(F194,help!$C$4:$D$16,2,0),"")</f>
        <v/>
      </c>
      <c r="M194" s="10">
        <f t="shared" si="14"/>
        <v>0</v>
      </c>
      <c r="N194" s="50" t="str">
        <f t="shared" si="12"/>
        <v/>
      </c>
      <c r="O194" s="27">
        <f t="shared" si="15"/>
        <v>1</v>
      </c>
    </row>
    <row r="195" spans="1:15" x14ac:dyDescent="0.25">
      <c r="A195" s="6">
        <f t="shared" si="13"/>
        <v>177</v>
      </c>
      <c r="B195" s="28"/>
      <c r="C195" s="28"/>
      <c r="D195" s="29"/>
      <c r="E195" s="29"/>
      <c r="F195" s="49"/>
      <c r="G195" s="29"/>
      <c r="H195" s="46"/>
      <c r="I195" s="30"/>
      <c r="J195" s="40"/>
      <c r="K195" s="43"/>
      <c r="L195" s="10" t="str">
        <f>IFERROR(VLOOKUP(F195,help!$C$4:$D$16,2,0),"")</f>
        <v/>
      </c>
      <c r="M195" s="10">
        <f t="shared" si="14"/>
        <v>0</v>
      </c>
      <c r="N195" s="50" t="str">
        <f t="shared" si="12"/>
        <v/>
      </c>
      <c r="O195" s="27">
        <f t="shared" si="15"/>
        <v>1</v>
      </c>
    </row>
    <row r="196" spans="1:15" x14ac:dyDescent="0.25">
      <c r="A196" s="6">
        <f t="shared" si="13"/>
        <v>178</v>
      </c>
      <c r="B196" s="28"/>
      <c r="C196" s="28"/>
      <c r="D196" s="29"/>
      <c r="E196" s="29"/>
      <c r="F196" s="49"/>
      <c r="G196" s="29"/>
      <c r="H196" s="46"/>
      <c r="I196" s="30"/>
      <c r="J196" s="40"/>
      <c r="K196" s="43"/>
      <c r="L196" s="10" t="str">
        <f>IFERROR(VLOOKUP(F196,help!$C$4:$D$16,2,0),"")</f>
        <v/>
      </c>
      <c r="M196" s="10">
        <f t="shared" si="14"/>
        <v>0</v>
      </c>
      <c r="N196" s="50" t="str">
        <f t="shared" si="12"/>
        <v/>
      </c>
      <c r="O196" s="27">
        <f t="shared" si="15"/>
        <v>1</v>
      </c>
    </row>
    <row r="197" spans="1:15" x14ac:dyDescent="0.25">
      <c r="A197" s="6">
        <f t="shared" si="13"/>
        <v>179</v>
      </c>
      <c r="B197" s="28"/>
      <c r="C197" s="28"/>
      <c r="D197" s="29"/>
      <c r="E197" s="29"/>
      <c r="F197" s="49"/>
      <c r="G197" s="29"/>
      <c r="H197" s="46"/>
      <c r="I197" s="30"/>
      <c r="J197" s="40"/>
      <c r="K197" s="43"/>
      <c r="L197" s="10" t="str">
        <f>IFERROR(VLOOKUP(F197,help!$C$4:$D$16,2,0),"")</f>
        <v/>
      </c>
      <c r="M197" s="10">
        <f t="shared" si="14"/>
        <v>0</v>
      </c>
      <c r="N197" s="50" t="str">
        <f t="shared" si="12"/>
        <v/>
      </c>
      <c r="O197" s="27">
        <f t="shared" si="15"/>
        <v>1</v>
      </c>
    </row>
    <row r="198" spans="1:15" x14ac:dyDescent="0.25">
      <c r="A198" s="6">
        <f t="shared" si="13"/>
        <v>180</v>
      </c>
      <c r="B198" s="28"/>
      <c r="C198" s="28"/>
      <c r="D198" s="29"/>
      <c r="E198" s="29"/>
      <c r="F198" s="49"/>
      <c r="G198" s="29"/>
      <c r="H198" s="46"/>
      <c r="I198" s="30"/>
      <c r="J198" s="40"/>
      <c r="K198" s="43"/>
      <c r="L198" s="10" t="str">
        <f>IFERROR(VLOOKUP(F198,help!$C$4:$D$16,2,0),"")</f>
        <v/>
      </c>
      <c r="M198" s="10">
        <f t="shared" si="14"/>
        <v>0</v>
      </c>
      <c r="N198" s="50" t="str">
        <f t="shared" si="12"/>
        <v/>
      </c>
      <c r="O198" s="27">
        <f t="shared" si="15"/>
        <v>1</v>
      </c>
    </row>
    <row r="199" spans="1:15" x14ac:dyDescent="0.25">
      <c r="A199" s="6">
        <f t="shared" si="13"/>
        <v>181</v>
      </c>
      <c r="B199" s="28"/>
      <c r="C199" s="28"/>
      <c r="D199" s="29"/>
      <c r="E199" s="29"/>
      <c r="F199" s="49"/>
      <c r="G199" s="29"/>
      <c r="H199" s="46"/>
      <c r="I199" s="30"/>
      <c r="J199" s="40"/>
      <c r="K199" s="43"/>
      <c r="L199" s="10" t="str">
        <f>IFERROR(VLOOKUP(F199,help!$C$4:$D$16,2,0),"")</f>
        <v/>
      </c>
      <c r="M199" s="10">
        <f t="shared" si="14"/>
        <v>0</v>
      </c>
      <c r="N199" s="50" t="str">
        <f t="shared" si="12"/>
        <v/>
      </c>
      <c r="O199" s="27">
        <f t="shared" si="15"/>
        <v>1</v>
      </c>
    </row>
    <row r="200" spans="1:15" x14ac:dyDescent="0.25">
      <c r="A200" s="6">
        <f t="shared" si="13"/>
        <v>182</v>
      </c>
      <c r="B200" s="28"/>
      <c r="C200" s="28"/>
      <c r="D200" s="29"/>
      <c r="E200" s="29"/>
      <c r="F200" s="49"/>
      <c r="G200" s="29"/>
      <c r="H200" s="46"/>
      <c r="I200" s="30"/>
      <c r="J200" s="40"/>
      <c r="K200" s="43"/>
      <c r="L200" s="10" t="str">
        <f>IFERROR(VLOOKUP(F200,help!$C$4:$D$16,2,0),"")</f>
        <v/>
      </c>
      <c r="M200" s="10">
        <f t="shared" si="14"/>
        <v>0</v>
      </c>
      <c r="N200" s="50" t="str">
        <f t="shared" si="12"/>
        <v/>
      </c>
      <c r="O200" s="27">
        <f t="shared" si="15"/>
        <v>1</v>
      </c>
    </row>
    <row r="201" spans="1:15" x14ac:dyDescent="0.25">
      <c r="A201" s="6">
        <f t="shared" si="13"/>
        <v>183</v>
      </c>
      <c r="B201" s="28"/>
      <c r="C201" s="28"/>
      <c r="D201" s="29"/>
      <c r="E201" s="29"/>
      <c r="F201" s="49"/>
      <c r="G201" s="29"/>
      <c r="H201" s="46"/>
      <c r="I201" s="30"/>
      <c r="J201" s="40"/>
      <c r="K201" s="43"/>
      <c r="L201" s="10" t="str">
        <f>IFERROR(VLOOKUP(F201,help!$C$4:$D$16,2,0),"")</f>
        <v/>
      </c>
      <c r="M201" s="10">
        <f t="shared" si="14"/>
        <v>0</v>
      </c>
      <c r="N201" s="50" t="str">
        <f t="shared" si="12"/>
        <v/>
      </c>
      <c r="O201" s="27">
        <f t="shared" si="15"/>
        <v>1</v>
      </c>
    </row>
    <row r="202" spans="1:15" x14ac:dyDescent="0.25">
      <c r="A202" s="6">
        <f t="shared" si="13"/>
        <v>184</v>
      </c>
      <c r="B202" s="28"/>
      <c r="C202" s="28"/>
      <c r="D202" s="29"/>
      <c r="E202" s="29"/>
      <c r="F202" s="49"/>
      <c r="G202" s="29"/>
      <c r="H202" s="46"/>
      <c r="I202" s="30"/>
      <c r="J202" s="40"/>
      <c r="K202" s="43"/>
      <c r="L202" s="10" t="str">
        <f>IFERROR(VLOOKUP(F202,help!$C$4:$D$16,2,0),"")</f>
        <v/>
      </c>
      <c r="M202" s="10">
        <f t="shared" si="14"/>
        <v>0</v>
      </c>
      <c r="N202" s="50" t="str">
        <f t="shared" si="12"/>
        <v/>
      </c>
      <c r="O202" s="27">
        <f t="shared" si="15"/>
        <v>1</v>
      </c>
    </row>
    <row r="203" spans="1:15" x14ac:dyDescent="0.25">
      <c r="A203" s="6">
        <f t="shared" si="13"/>
        <v>185</v>
      </c>
      <c r="B203" s="28"/>
      <c r="C203" s="28"/>
      <c r="D203" s="29"/>
      <c r="E203" s="29"/>
      <c r="F203" s="49"/>
      <c r="G203" s="29"/>
      <c r="H203" s="46"/>
      <c r="I203" s="30"/>
      <c r="J203" s="40"/>
      <c r="K203" s="43"/>
      <c r="L203" s="10" t="str">
        <f>IFERROR(VLOOKUP(F203,help!$C$4:$D$16,2,0),"")</f>
        <v/>
      </c>
      <c r="M203" s="10">
        <f t="shared" si="14"/>
        <v>0</v>
      </c>
      <c r="N203" s="50" t="str">
        <f t="shared" si="12"/>
        <v/>
      </c>
      <c r="O203" s="27">
        <f t="shared" si="15"/>
        <v>1</v>
      </c>
    </row>
    <row r="204" spans="1:15" x14ac:dyDescent="0.25">
      <c r="A204" s="6">
        <f t="shared" si="13"/>
        <v>186</v>
      </c>
      <c r="B204" s="28"/>
      <c r="C204" s="28"/>
      <c r="D204" s="29"/>
      <c r="E204" s="29"/>
      <c r="F204" s="49"/>
      <c r="G204" s="29"/>
      <c r="H204" s="46"/>
      <c r="I204" s="30"/>
      <c r="J204" s="40"/>
      <c r="K204" s="43"/>
      <c r="L204" s="10" t="str">
        <f>IFERROR(VLOOKUP(F204,help!$C$4:$D$16,2,0),"")</f>
        <v/>
      </c>
      <c r="M204" s="10">
        <f t="shared" si="14"/>
        <v>0</v>
      </c>
      <c r="N204" s="50" t="str">
        <f t="shared" si="12"/>
        <v/>
      </c>
      <c r="O204" s="27">
        <f t="shared" si="15"/>
        <v>1</v>
      </c>
    </row>
    <row r="205" spans="1:15" x14ac:dyDescent="0.25">
      <c r="A205" s="6">
        <f t="shared" si="13"/>
        <v>187</v>
      </c>
      <c r="B205" s="28"/>
      <c r="C205" s="28"/>
      <c r="D205" s="29"/>
      <c r="E205" s="29"/>
      <c r="F205" s="49"/>
      <c r="G205" s="29"/>
      <c r="H205" s="46"/>
      <c r="I205" s="30"/>
      <c r="J205" s="40"/>
      <c r="K205" s="43"/>
      <c r="L205" s="10" t="str">
        <f>IFERROR(VLOOKUP(F205,help!$C$4:$D$16,2,0),"")</f>
        <v/>
      </c>
      <c r="M205" s="10">
        <f t="shared" si="14"/>
        <v>0</v>
      </c>
      <c r="N205" s="50" t="str">
        <f t="shared" si="12"/>
        <v/>
      </c>
      <c r="O205" s="27">
        <f t="shared" si="15"/>
        <v>1</v>
      </c>
    </row>
    <row r="206" spans="1:15" x14ac:dyDescent="0.25">
      <c r="A206" s="6">
        <f t="shared" si="13"/>
        <v>188</v>
      </c>
      <c r="B206" s="28"/>
      <c r="C206" s="28"/>
      <c r="D206" s="29"/>
      <c r="E206" s="29"/>
      <c r="F206" s="49"/>
      <c r="G206" s="29"/>
      <c r="H206" s="46"/>
      <c r="I206" s="30"/>
      <c r="J206" s="40"/>
      <c r="K206" s="43"/>
      <c r="L206" s="10" t="str">
        <f>IFERROR(VLOOKUP(F206,help!$C$4:$D$16,2,0),"")</f>
        <v/>
      </c>
      <c r="M206" s="10">
        <f t="shared" si="14"/>
        <v>0</v>
      </c>
      <c r="N206" s="50" t="str">
        <f t="shared" si="12"/>
        <v/>
      </c>
      <c r="O206" s="27">
        <f t="shared" si="15"/>
        <v>1</v>
      </c>
    </row>
    <row r="207" spans="1:15" x14ac:dyDescent="0.25">
      <c r="A207" s="6">
        <f t="shared" si="13"/>
        <v>189</v>
      </c>
      <c r="B207" s="28"/>
      <c r="C207" s="28"/>
      <c r="D207" s="29"/>
      <c r="E207" s="29"/>
      <c r="F207" s="49"/>
      <c r="G207" s="29"/>
      <c r="H207" s="46"/>
      <c r="I207" s="30"/>
      <c r="J207" s="40"/>
      <c r="K207" s="43"/>
      <c r="L207" s="10" t="str">
        <f>IFERROR(VLOOKUP(F207,help!$C$4:$D$16,2,0),"")</f>
        <v/>
      </c>
      <c r="M207" s="10">
        <f t="shared" si="14"/>
        <v>0</v>
      </c>
      <c r="N207" s="50" t="str">
        <f t="shared" si="12"/>
        <v/>
      </c>
      <c r="O207" s="27">
        <f t="shared" si="15"/>
        <v>1</v>
      </c>
    </row>
    <row r="208" spans="1:15" x14ac:dyDescent="0.25">
      <c r="A208" s="6">
        <f t="shared" si="13"/>
        <v>190</v>
      </c>
      <c r="B208" s="28"/>
      <c r="C208" s="28"/>
      <c r="D208" s="29"/>
      <c r="E208" s="29"/>
      <c r="F208" s="49"/>
      <c r="G208" s="29"/>
      <c r="H208" s="46"/>
      <c r="I208" s="30"/>
      <c r="J208" s="40"/>
      <c r="K208" s="43"/>
      <c r="L208" s="10" t="str">
        <f>IFERROR(VLOOKUP(F208,help!$C$4:$D$16,2,0),"")</f>
        <v/>
      </c>
      <c r="M208" s="10">
        <f t="shared" si="14"/>
        <v>0</v>
      </c>
      <c r="N208" s="50" t="str">
        <f t="shared" si="12"/>
        <v/>
      </c>
      <c r="O208" s="27">
        <f t="shared" si="15"/>
        <v>1</v>
      </c>
    </row>
    <row r="209" spans="1:15" x14ac:dyDescent="0.25">
      <c r="A209" s="6">
        <f t="shared" si="13"/>
        <v>191</v>
      </c>
      <c r="B209" s="28"/>
      <c r="C209" s="28"/>
      <c r="D209" s="29"/>
      <c r="E209" s="29"/>
      <c r="F209" s="49"/>
      <c r="G209" s="29"/>
      <c r="H209" s="46"/>
      <c r="I209" s="30"/>
      <c r="J209" s="40"/>
      <c r="K209" s="43"/>
      <c r="L209" s="10" t="str">
        <f>IFERROR(VLOOKUP(F209,help!$C$4:$D$16,2,0),"")</f>
        <v/>
      </c>
      <c r="M209" s="10">
        <f t="shared" si="14"/>
        <v>0</v>
      </c>
      <c r="N209" s="50" t="str">
        <f t="shared" si="12"/>
        <v/>
      </c>
      <c r="O209" s="27">
        <f t="shared" si="15"/>
        <v>1</v>
      </c>
    </row>
    <row r="210" spans="1:15" x14ac:dyDescent="0.25">
      <c r="A210" s="6">
        <f t="shared" si="13"/>
        <v>192</v>
      </c>
      <c r="B210" s="28"/>
      <c r="C210" s="28"/>
      <c r="D210" s="29"/>
      <c r="E210" s="29"/>
      <c r="F210" s="49"/>
      <c r="G210" s="29"/>
      <c r="H210" s="46"/>
      <c r="I210" s="30"/>
      <c r="J210" s="40"/>
      <c r="K210" s="43"/>
      <c r="L210" s="10" t="str">
        <f>IFERROR(VLOOKUP(F210,help!$C$4:$D$16,2,0),"")</f>
        <v/>
      </c>
      <c r="M210" s="10">
        <f t="shared" si="14"/>
        <v>0</v>
      </c>
      <c r="N210" s="50" t="str">
        <f t="shared" si="12"/>
        <v/>
      </c>
      <c r="O210" s="27">
        <f t="shared" si="15"/>
        <v>1</v>
      </c>
    </row>
    <row r="211" spans="1:15" x14ac:dyDescent="0.25">
      <c r="A211" s="6">
        <f t="shared" si="13"/>
        <v>193</v>
      </c>
      <c r="B211" s="28"/>
      <c r="C211" s="28"/>
      <c r="D211" s="29"/>
      <c r="E211" s="29"/>
      <c r="F211" s="49"/>
      <c r="G211" s="29"/>
      <c r="H211" s="46"/>
      <c r="I211" s="30"/>
      <c r="J211" s="40"/>
      <c r="K211" s="43"/>
      <c r="L211" s="10" t="str">
        <f>IFERROR(VLOOKUP(F211,help!$C$4:$D$16,2,0),"")</f>
        <v/>
      </c>
      <c r="M211" s="10">
        <f t="shared" si="14"/>
        <v>0</v>
      </c>
      <c r="N211" s="50" t="str">
        <f t="shared" si="12"/>
        <v/>
      </c>
      <c r="O211" s="27">
        <f t="shared" si="15"/>
        <v>1</v>
      </c>
    </row>
    <row r="212" spans="1:15" x14ac:dyDescent="0.25">
      <c r="A212" s="6">
        <f t="shared" si="13"/>
        <v>194</v>
      </c>
      <c r="B212" s="28"/>
      <c r="C212" s="28"/>
      <c r="D212" s="29"/>
      <c r="E212" s="29"/>
      <c r="F212" s="49"/>
      <c r="G212" s="29"/>
      <c r="H212" s="46"/>
      <c r="I212" s="30"/>
      <c r="J212" s="40"/>
      <c r="K212" s="43"/>
      <c r="L212" s="10" t="str">
        <f>IFERROR(VLOOKUP(F212,help!$C$4:$D$16,2,0),"")</f>
        <v/>
      </c>
      <c r="M212" s="10">
        <f t="shared" si="14"/>
        <v>0</v>
      </c>
      <c r="N212" s="50" t="str">
        <f t="shared" ref="N212:N275" si="16">IF(AND(NOT(ISBLANK(B212)),OR(ISBLANK(C212),ISBLANK(D212),ISBLANK(E212),ISBLANK(F212),ISBLANK(G212))),"Alle grünen Felder befüllen!","")</f>
        <v/>
      </c>
      <c r="O212" s="27">
        <f t="shared" si="15"/>
        <v>1</v>
      </c>
    </row>
    <row r="213" spans="1:15" x14ac:dyDescent="0.25">
      <c r="A213" s="6">
        <f t="shared" si="13"/>
        <v>195</v>
      </c>
      <c r="B213" s="28"/>
      <c r="C213" s="28"/>
      <c r="D213" s="29"/>
      <c r="E213" s="29"/>
      <c r="F213" s="49"/>
      <c r="G213" s="29"/>
      <c r="H213" s="46"/>
      <c r="I213" s="30"/>
      <c r="J213" s="40"/>
      <c r="K213" s="43"/>
      <c r="L213" s="10" t="str">
        <f>IFERROR(VLOOKUP(F213,help!$C$4:$D$16,2,0),"")</f>
        <v/>
      </c>
      <c r="M213" s="10">
        <f t="shared" si="14"/>
        <v>0</v>
      </c>
      <c r="N213" s="50" t="str">
        <f t="shared" si="16"/>
        <v/>
      </c>
      <c r="O213" s="27">
        <f t="shared" si="15"/>
        <v>1</v>
      </c>
    </row>
    <row r="214" spans="1:15" x14ac:dyDescent="0.25">
      <c r="A214" s="6">
        <f t="shared" si="13"/>
        <v>196</v>
      </c>
      <c r="B214" s="28"/>
      <c r="C214" s="28"/>
      <c r="D214" s="29"/>
      <c r="E214" s="29"/>
      <c r="F214" s="49"/>
      <c r="G214" s="29"/>
      <c r="H214" s="46"/>
      <c r="I214" s="30"/>
      <c r="J214" s="40"/>
      <c r="K214" s="43"/>
      <c r="L214" s="10" t="str">
        <f>IFERROR(VLOOKUP(F214,help!$C$4:$D$16,2,0),"")</f>
        <v/>
      </c>
      <c r="M214" s="10">
        <f t="shared" si="14"/>
        <v>0</v>
      </c>
      <c r="N214" s="50" t="str">
        <f t="shared" si="16"/>
        <v/>
      </c>
      <c r="O214" s="27">
        <f t="shared" si="15"/>
        <v>1</v>
      </c>
    </row>
    <row r="215" spans="1:15" x14ac:dyDescent="0.25">
      <c r="A215" s="6">
        <f t="shared" si="13"/>
        <v>197</v>
      </c>
      <c r="B215" s="28"/>
      <c r="C215" s="28"/>
      <c r="D215" s="29"/>
      <c r="E215" s="29"/>
      <c r="F215" s="49"/>
      <c r="G215" s="29"/>
      <c r="H215" s="46"/>
      <c r="I215" s="30"/>
      <c r="J215" s="40"/>
      <c r="K215" s="43"/>
      <c r="L215" s="10" t="str">
        <f>IFERROR(VLOOKUP(F215,help!$C$4:$D$16,2,0),"")</f>
        <v/>
      </c>
      <c r="M215" s="10">
        <f t="shared" si="14"/>
        <v>0</v>
      </c>
      <c r="N215" s="50" t="str">
        <f t="shared" si="16"/>
        <v/>
      </c>
      <c r="O215" s="27">
        <f t="shared" si="15"/>
        <v>1</v>
      </c>
    </row>
    <row r="216" spans="1:15" x14ac:dyDescent="0.25">
      <c r="A216" s="6">
        <f t="shared" si="13"/>
        <v>198</v>
      </c>
      <c r="B216" s="28"/>
      <c r="C216" s="28"/>
      <c r="D216" s="29"/>
      <c r="E216" s="29"/>
      <c r="F216" s="49"/>
      <c r="G216" s="29"/>
      <c r="H216" s="46"/>
      <c r="I216" s="30"/>
      <c r="J216" s="40"/>
      <c r="K216" s="43"/>
      <c r="L216" s="10" t="str">
        <f>IFERROR(VLOOKUP(F216,help!$C$4:$D$16,2,0),"")</f>
        <v/>
      </c>
      <c r="M216" s="10">
        <f t="shared" si="14"/>
        <v>0</v>
      </c>
      <c r="N216" s="50" t="str">
        <f t="shared" si="16"/>
        <v/>
      </c>
      <c r="O216" s="27">
        <f t="shared" si="15"/>
        <v>1</v>
      </c>
    </row>
    <row r="217" spans="1:15" x14ac:dyDescent="0.25">
      <c r="A217" s="6">
        <f t="shared" si="13"/>
        <v>199</v>
      </c>
      <c r="B217" s="28"/>
      <c r="C217" s="28"/>
      <c r="D217" s="29"/>
      <c r="E217" s="29"/>
      <c r="F217" s="49"/>
      <c r="G217" s="29"/>
      <c r="H217" s="46"/>
      <c r="I217" s="30"/>
      <c r="J217" s="40"/>
      <c r="K217" s="43"/>
      <c r="L217" s="10" t="str">
        <f>IFERROR(VLOOKUP(F217,help!$C$4:$D$16,2,0),"")</f>
        <v/>
      </c>
      <c r="M217" s="10">
        <f t="shared" si="14"/>
        <v>0</v>
      </c>
      <c r="N217" s="50" t="str">
        <f t="shared" si="16"/>
        <v/>
      </c>
      <c r="O217" s="27">
        <f t="shared" si="15"/>
        <v>1</v>
      </c>
    </row>
    <row r="218" spans="1:15" x14ac:dyDescent="0.25">
      <c r="A218" s="6">
        <f t="shared" si="13"/>
        <v>200</v>
      </c>
      <c r="B218" s="28"/>
      <c r="C218" s="28"/>
      <c r="D218" s="29"/>
      <c r="E218" s="29"/>
      <c r="F218" s="49"/>
      <c r="G218" s="29"/>
      <c r="H218" s="46"/>
      <c r="I218" s="30"/>
      <c r="J218" s="40"/>
      <c r="K218" s="43"/>
      <c r="L218" s="10" t="str">
        <f>IFERROR(VLOOKUP(F218,help!$C$4:$D$16,2,0),"")</f>
        <v/>
      </c>
      <c r="M218" s="10">
        <f t="shared" si="14"/>
        <v>0</v>
      </c>
      <c r="N218" s="50" t="str">
        <f t="shared" si="16"/>
        <v/>
      </c>
      <c r="O218" s="27">
        <f t="shared" si="15"/>
        <v>1</v>
      </c>
    </row>
    <row r="219" spans="1:15" x14ac:dyDescent="0.25">
      <c r="A219" s="6">
        <f t="shared" si="13"/>
        <v>201</v>
      </c>
      <c r="B219" s="28"/>
      <c r="C219" s="28"/>
      <c r="D219" s="29"/>
      <c r="E219" s="29"/>
      <c r="F219" s="49"/>
      <c r="G219" s="29"/>
      <c r="H219" s="46"/>
      <c r="I219" s="30"/>
      <c r="J219" s="40"/>
      <c r="K219" s="43"/>
      <c r="L219" s="10" t="str">
        <f>IFERROR(VLOOKUP(F219,help!$C$4:$D$16,2,0),"")</f>
        <v/>
      </c>
      <c r="M219" s="10">
        <f t="shared" si="14"/>
        <v>0</v>
      </c>
      <c r="N219" s="50" t="str">
        <f t="shared" si="16"/>
        <v/>
      </c>
      <c r="O219" s="27">
        <f t="shared" si="15"/>
        <v>1</v>
      </c>
    </row>
    <row r="220" spans="1:15" x14ac:dyDescent="0.25">
      <c r="A220" s="6">
        <f t="shared" si="13"/>
        <v>202</v>
      </c>
      <c r="B220" s="28"/>
      <c r="C220" s="28"/>
      <c r="D220" s="29"/>
      <c r="E220" s="29"/>
      <c r="F220" s="49"/>
      <c r="G220" s="29"/>
      <c r="H220" s="46"/>
      <c r="I220" s="30"/>
      <c r="J220" s="40"/>
      <c r="K220" s="43"/>
      <c r="L220" s="10" t="str">
        <f>IFERROR(VLOOKUP(F220,help!$C$4:$D$16,2,0),"")</f>
        <v/>
      </c>
      <c r="M220" s="10">
        <f t="shared" si="14"/>
        <v>0</v>
      </c>
      <c r="N220" s="50" t="str">
        <f t="shared" si="16"/>
        <v/>
      </c>
      <c r="O220" s="27">
        <f t="shared" si="15"/>
        <v>1</v>
      </c>
    </row>
    <row r="221" spans="1:15" x14ac:dyDescent="0.25">
      <c r="A221" s="6">
        <f t="shared" si="13"/>
        <v>203</v>
      </c>
      <c r="B221" s="28"/>
      <c r="C221" s="28"/>
      <c r="D221" s="29"/>
      <c r="E221" s="29"/>
      <c r="F221" s="49"/>
      <c r="G221" s="29"/>
      <c r="H221" s="46"/>
      <c r="I221" s="30"/>
      <c r="J221" s="40"/>
      <c r="K221" s="43"/>
      <c r="L221" s="10" t="str">
        <f>IFERROR(VLOOKUP(F221,help!$C$4:$D$16,2,0),"")</f>
        <v/>
      </c>
      <c r="M221" s="10">
        <f t="shared" si="14"/>
        <v>0</v>
      </c>
      <c r="N221" s="50" t="str">
        <f t="shared" si="16"/>
        <v/>
      </c>
      <c r="O221" s="27">
        <f t="shared" si="15"/>
        <v>1</v>
      </c>
    </row>
    <row r="222" spans="1:15" x14ac:dyDescent="0.25">
      <c r="A222" s="6">
        <f t="shared" si="13"/>
        <v>204</v>
      </c>
      <c r="B222" s="28"/>
      <c r="C222" s="28"/>
      <c r="D222" s="29"/>
      <c r="E222" s="29"/>
      <c r="F222" s="49"/>
      <c r="G222" s="29"/>
      <c r="H222" s="46"/>
      <c r="I222" s="30"/>
      <c r="J222" s="40"/>
      <c r="K222" s="43"/>
      <c r="L222" s="10" t="str">
        <f>IFERROR(VLOOKUP(F222,help!$C$4:$D$16,2,0),"")</f>
        <v/>
      </c>
      <c r="M222" s="10">
        <f t="shared" si="14"/>
        <v>0</v>
      </c>
      <c r="N222" s="50" t="str">
        <f t="shared" si="16"/>
        <v/>
      </c>
      <c r="O222" s="27">
        <f t="shared" si="15"/>
        <v>1</v>
      </c>
    </row>
    <row r="223" spans="1:15" x14ac:dyDescent="0.25">
      <c r="A223" s="6">
        <f t="shared" ref="A223:A286" si="17">A222+1</f>
        <v>205</v>
      </c>
      <c r="B223" s="28"/>
      <c r="C223" s="28"/>
      <c r="D223" s="29"/>
      <c r="E223" s="29"/>
      <c r="F223" s="49"/>
      <c r="G223" s="29"/>
      <c r="H223" s="46"/>
      <c r="I223" s="30"/>
      <c r="J223" s="40"/>
      <c r="K223" s="43"/>
      <c r="L223" s="10" t="str">
        <f>IFERROR(VLOOKUP(F223,help!$C$4:$D$16,2,0),"")</f>
        <v/>
      </c>
      <c r="M223" s="10">
        <f t="shared" ref="M223:M286" si="18">TIME(0,I223,J223)</f>
        <v>0</v>
      </c>
      <c r="N223" s="50" t="str">
        <f t="shared" si="16"/>
        <v/>
      </c>
      <c r="O223" s="27">
        <f t="shared" ref="O223:O286" si="19">IF(N223="",1,0)</f>
        <v>1</v>
      </c>
    </row>
    <row r="224" spans="1:15" x14ac:dyDescent="0.25">
      <c r="A224" s="6">
        <f t="shared" si="17"/>
        <v>206</v>
      </c>
      <c r="B224" s="28"/>
      <c r="C224" s="28"/>
      <c r="D224" s="29"/>
      <c r="E224" s="29"/>
      <c r="F224" s="49"/>
      <c r="G224" s="29"/>
      <c r="H224" s="46"/>
      <c r="I224" s="30"/>
      <c r="J224" s="40"/>
      <c r="K224" s="43"/>
      <c r="L224" s="10" t="str">
        <f>IFERROR(VLOOKUP(F224,help!$C$4:$D$16,2,0),"")</f>
        <v/>
      </c>
      <c r="M224" s="10">
        <f t="shared" si="18"/>
        <v>0</v>
      </c>
      <c r="N224" s="50" t="str">
        <f t="shared" si="16"/>
        <v/>
      </c>
      <c r="O224" s="27">
        <f t="shared" si="19"/>
        <v>1</v>
      </c>
    </row>
    <row r="225" spans="1:15" x14ac:dyDescent="0.25">
      <c r="A225" s="6">
        <f t="shared" si="17"/>
        <v>207</v>
      </c>
      <c r="B225" s="28"/>
      <c r="C225" s="28"/>
      <c r="D225" s="29"/>
      <c r="E225" s="29"/>
      <c r="F225" s="49"/>
      <c r="G225" s="29"/>
      <c r="H225" s="46"/>
      <c r="I225" s="30"/>
      <c r="J225" s="40"/>
      <c r="K225" s="43"/>
      <c r="L225" s="10" t="str">
        <f>IFERROR(VLOOKUP(F225,help!$C$4:$D$16,2,0),"")</f>
        <v/>
      </c>
      <c r="M225" s="10">
        <f t="shared" si="18"/>
        <v>0</v>
      </c>
      <c r="N225" s="50" t="str">
        <f t="shared" si="16"/>
        <v/>
      </c>
      <c r="O225" s="27">
        <f t="shared" si="19"/>
        <v>1</v>
      </c>
    </row>
    <row r="226" spans="1:15" x14ac:dyDescent="0.25">
      <c r="A226" s="6">
        <f t="shared" si="17"/>
        <v>208</v>
      </c>
      <c r="B226" s="28"/>
      <c r="C226" s="28"/>
      <c r="D226" s="29"/>
      <c r="E226" s="29"/>
      <c r="F226" s="49"/>
      <c r="G226" s="29"/>
      <c r="H226" s="46"/>
      <c r="I226" s="30"/>
      <c r="J226" s="40"/>
      <c r="K226" s="43"/>
      <c r="L226" s="10" t="str">
        <f>IFERROR(VLOOKUP(F226,help!$C$4:$D$16,2,0),"")</f>
        <v/>
      </c>
      <c r="M226" s="10">
        <f t="shared" si="18"/>
        <v>0</v>
      </c>
      <c r="N226" s="50" t="str">
        <f t="shared" si="16"/>
        <v/>
      </c>
      <c r="O226" s="27">
        <f t="shared" si="19"/>
        <v>1</v>
      </c>
    </row>
    <row r="227" spans="1:15" x14ac:dyDescent="0.25">
      <c r="A227" s="6">
        <f t="shared" si="17"/>
        <v>209</v>
      </c>
      <c r="B227" s="28"/>
      <c r="C227" s="28"/>
      <c r="D227" s="29"/>
      <c r="E227" s="29"/>
      <c r="F227" s="49"/>
      <c r="G227" s="29"/>
      <c r="H227" s="46"/>
      <c r="I227" s="30"/>
      <c r="J227" s="40"/>
      <c r="K227" s="43"/>
      <c r="L227" s="10" t="str">
        <f>IFERROR(VLOOKUP(F227,help!$C$4:$D$16,2,0),"")</f>
        <v/>
      </c>
      <c r="M227" s="10">
        <f t="shared" si="18"/>
        <v>0</v>
      </c>
      <c r="N227" s="50" t="str">
        <f t="shared" si="16"/>
        <v/>
      </c>
      <c r="O227" s="27">
        <f t="shared" si="19"/>
        <v>1</v>
      </c>
    </row>
    <row r="228" spans="1:15" x14ac:dyDescent="0.25">
      <c r="A228" s="6">
        <f t="shared" si="17"/>
        <v>210</v>
      </c>
      <c r="B228" s="28"/>
      <c r="C228" s="28"/>
      <c r="D228" s="29"/>
      <c r="E228" s="29"/>
      <c r="F228" s="49"/>
      <c r="G228" s="29"/>
      <c r="H228" s="46"/>
      <c r="I228" s="30"/>
      <c r="J228" s="40"/>
      <c r="K228" s="43"/>
      <c r="L228" s="10" t="str">
        <f>IFERROR(VLOOKUP(F228,help!$C$4:$D$16,2,0),"")</f>
        <v/>
      </c>
      <c r="M228" s="10">
        <f t="shared" si="18"/>
        <v>0</v>
      </c>
      <c r="N228" s="50" t="str">
        <f t="shared" si="16"/>
        <v/>
      </c>
      <c r="O228" s="27">
        <f t="shared" si="19"/>
        <v>1</v>
      </c>
    </row>
    <row r="229" spans="1:15" x14ac:dyDescent="0.25">
      <c r="A229" s="6">
        <f t="shared" si="17"/>
        <v>211</v>
      </c>
      <c r="B229" s="28"/>
      <c r="C229" s="28"/>
      <c r="D229" s="29"/>
      <c r="E229" s="29"/>
      <c r="F229" s="49"/>
      <c r="G229" s="29"/>
      <c r="H229" s="46"/>
      <c r="I229" s="30"/>
      <c r="J229" s="40"/>
      <c r="K229" s="43"/>
      <c r="L229" s="10" t="str">
        <f>IFERROR(VLOOKUP(F229,help!$C$4:$D$16,2,0),"")</f>
        <v/>
      </c>
      <c r="M229" s="10">
        <f t="shared" si="18"/>
        <v>0</v>
      </c>
      <c r="N229" s="50" t="str">
        <f t="shared" si="16"/>
        <v/>
      </c>
      <c r="O229" s="27">
        <f t="shared" si="19"/>
        <v>1</v>
      </c>
    </row>
    <row r="230" spans="1:15" x14ac:dyDescent="0.25">
      <c r="A230" s="6">
        <f t="shared" si="17"/>
        <v>212</v>
      </c>
      <c r="B230" s="28"/>
      <c r="C230" s="28"/>
      <c r="D230" s="29"/>
      <c r="E230" s="29"/>
      <c r="F230" s="49"/>
      <c r="G230" s="29"/>
      <c r="H230" s="46"/>
      <c r="I230" s="30"/>
      <c r="J230" s="40"/>
      <c r="K230" s="43"/>
      <c r="L230" s="10" t="str">
        <f>IFERROR(VLOOKUP(F230,help!$C$4:$D$16,2,0),"")</f>
        <v/>
      </c>
      <c r="M230" s="10">
        <f t="shared" si="18"/>
        <v>0</v>
      </c>
      <c r="N230" s="50" t="str">
        <f t="shared" si="16"/>
        <v/>
      </c>
      <c r="O230" s="27">
        <f t="shared" si="19"/>
        <v>1</v>
      </c>
    </row>
    <row r="231" spans="1:15" x14ac:dyDescent="0.25">
      <c r="A231" s="6">
        <f t="shared" si="17"/>
        <v>213</v>
      </c>
      <c r="B231" s="28"/>
      <c r="C231" s="28"/>
      <c r="D231" s="29"/>
      <c r="E231" s="29"/>
      <c r="F231" s="49"/>
      <c r="G231" s="29"/>
      <c r="H231" s="46"/>
      <c r="I231" s="30"/>
      <c r="J231" s="40"/>
      <c r="K231" s="43"/>
      <c r="L231" s="10" t="str">
        <f>IFERROR(VLOOKUP(F231,help!$C$4:$D$16,2,0),"")</f>
        <v/>
      </c>
      <c r="M231" s="10">
        <f t="shared" si="18"/>
        <v>0</v>
      </c>
      <c r="N231" s="50" t="str">
        <f t="shared" si="16"/>
        <v/>
      </c>
      <c r="O231" s="27">
        <f t="shared" si="19"/>
        <v>1</v>
      </c>
    </row>
    <row r="232" spans="1:15" x14ac:dyDescent="0.25">
      <c r="A232" s="6">
        <f t="shared" si="17"/>
        <v>214</v>
      </c>
      <c r="B232" s="28"/>
      <c r="C232" s="28"/>
      <c r="D232" s="29"/>
      <c r="E232" s="29"/>
      <c r="F232" s="49"/>
      <c r="G232" s="29"/>
      <c r="H232" s="46"/>
      <c r="I232" s="30"/>
      <c r="J232" s="40"/>
      <c r="K232" s="43"/>
      <c r="L232" s="10" t="str">
        <f>IFERROR(VLOOKUP(F232,help!$C$4:$D$16,2,0),"")</f>
        <v/>
      </c>
      <c r="M232" s="10">
        <f t="shared" si="18"/>
        <v>0</v>
      </c>
      <c r="N232" s="50" t="str">
        <f t="shared" si="16"/>
        <v/>
      </c>
      <c r="O232" s="27">
        <f t="shared" si="19"/>
        <v>1</v>
      </c>
    </row>
    <row r="233" spans="1:15" x14ac:dyDescent="0.25">
      <c r="A233" s="6">
        <f t="shared" si="17"/>
        <v>215</v>
      </c>
      <c r="B233" s="28"/>
      <c r="C233" s="28"/>
      <c r="D233" s="29"/>
      <c r="E233" s="29"/>
      <c r="F233" s="49"/>
      <c r="G233" s="29"/>
      <c r="H233" s="46"/>
      <c r="I233" s="30"/>
      <c r="J233" s="40"/>
      <c r="K233" s="43"/>
      <c r="L233" s="10" t="str">
        <f>IFERROR(VLOOKUP(F233,help!$C$4:$D$16,2,0),"")</f>
        <v/>
      </c>
      <c r="M233" s="10">
        <f t="shared" si="18"/>
        <v>0</v>
      </c>
      <c r="N233" s="50" t="str">
        <f t="shared" si="16"/>
        <v/>
      </c>
      <c r="O233" s="27">
        <f t="shared" si="19"/>
        <v>1</v>
      </c>
    </row>
    <row r="234" spans="1:15" x14ac:dyDescent="0.25">
      <c r="A234" s="6">
        <f t="shared" si="17"/>
        <v>216</v>
      </c>
      <c r="B234" s="28"/>
      <c r="C234" s="28"/>
      <c r="D234" s="29"/>
      <c r="E234" s="29"/>
      <c r="F234" s="49"/>
      <c r="G234" s="29"/>
      <c r="H234" s="46"/>
      <c r="I234" s="30"/>
      <c r="J234" s="40"/>
      <c r="K234" s="43"/>
      <c r="L234" s="10" t="str">
        <f>IFERROR(VLOOKUP(F234,help!$C$4:$D$16,2,0),"")</f>
        <v/>
      </c>
      <c r="M234" s="10">
        <f t="shared" si="18"/>
        <v>0</v>
      </c>
      <c r="N234" s="50" t="str">
        <f t="shared" si="16"/>
        <v/>
      </c>
      <c r="O234" s="27">
        <f t="shared" si="19"/>
        <v>1</v>
      </c>
    </row>
    <row r="235" spans="1:15" x14ac:dyDescent="0.25">
      <c r="A235" s="6">
        <f t="shared" si="17"/>
        <v>217</v>
      </c>
      <c r="B235" s="28"/>
      <c r="C235" s="28"/>
      <c r="D235" s="29"/>
      <c r="E235" s="29"/>
      <c r="F235" s="49"/>
      <c r="G235" s="29"/>
      <c r="H235" s="46"/>
      <c r="I235" s="30"/>
      <c r="J235" s="40"/>
      <c r="K235" s="43"/>
      <c r="L235" s="10" t="str">
        <f>IFERROR(VLOOKUP(F235,help!$C$4:$D$16,2,0),"")</f>
        <v/>
      </c>
      <c r="M235" s="10">
        <f t="shared" si="18"/>
        <v>0</v>
      </c>
      <c r="N235" s="50" t="str">
        <f t="shared" si="16"/>
        <v/>
      </c>
      <c r="O235" s="27">
        <f t="shared" si="19"/>
        <v>1</v>
      </c>
    </row>
    <row r="236" spans="1:15" x14ac:dyDescent="0.25">
      <c r="A236" s="6">
        <f t="shared" si="17"/>
        <v>218</v>
      </c>
      <c r="B236" s="28"/>
      <c r="C236" s="28"/>
      <c r="D236" s="29"/>
      <c r="E236" s="29"/>
      <c r="F236" s="49"/>
      <c r="G236" s="29"/>
      <c r="H236" s="46"/>
      <c r="I236" s="30"/>
      <c r="J236" s="40"/>
      <c r="K236" s="43"/>
      <c r="L236" s="10" t="str">
        <f>IFERROR(VLOOKUP(F236,help!$C$4:$D$16,2,0),"")</f>
        <v/>
      </c>
      <c r="M236" s="10">
        <f t="shared" si="18"/>
        <v>0</v>
      </c>
      <c r="N236" s="50" t="str">
        <f t="shared" si="16"/>
        <v/>
      </c>
      <c r="O236" s="27">
        <f t="shared" si="19"/>
        <v>1</v>
      </c>
    </row>
    <row r="237" spans="1:15" x14ac:dyDescent="0.25">
      <c r="A237" s="6">
        <f t="shared" si="17"/>
        <v>219</v>
      </c>
      <c r="B237" s="28"/>
      <c r="C237" s="28"/>
      <c r="D237" s="29"/>
      <c r="E237" s="29"/>
      <c r="F237" s="49"/>
      <c r="G237" s="29"/>
      <c r="H237" s="46"/>
      <c r="I237" s="30"/>
      <c r="J237" s="40"/>
      <c r="K237" s="43"/>
      <c r="L237" s="10" t="str">
        <f>IFERROR(VLOOKUP(F237,help!$C$4:$D$16,2,0),"")</f>
        <v/>
      </c>
      <c r="M237" s="10">
        <f t="shared" si="18"/>
        <v>0</v>
      </c>
      <c r="N237" s="50" t="str">
        <f t="shared" si="16"/>
        <v/>
      </c>
      <c r="O237" s="27">
        <f t="shared" si="19"/>
        <v>1</v>
      </c>
    </row>
    <row r="238" spans="1:15" x14ac:dyDescent="0.25">
      <c r="A238" s="6">
        <f t="shared" si="17"/>
        <v>220</v>
      </c>
      <c r="B238" s="28"/>
      <c r="C238" s="28"/>
      <c r="D238" s="29"/>
      <c r="E238" s="29"/>
      <c r="F238" s="49"/>
      <c r="G238" s="29"/>
      <c r="H238" s="46"/>
      <c r="I238" s="30"/>
      <c r="J238" s="40"/>
      <c r="K238" s="43"/>
      <c r="L238" s="10" t="str">
        <f>IFERROR(VLOOKUP(F238,help!$C$4:$D$16,2,0),"")</f>
        <v/>
      </c>
      <c r="M238" s="10">
        <f t="shared" si="18"/>
        <v>0</v>
      </c>
      <c r="N238" s="50" t="str">
        <f t="shared" si="16"/>
        <v/>
      </c>
      <c r="O238" s="27">
        <f t="shared" si="19"/>
        <v>1</v>
      </c>
    </row>
    <row r="239" spans="1:15" x14ac:dyDescent="0.25">
      <c r="A239" s="6">
        <f t="shared" si="17"/>
        <v>221</v>
      </c>
      <c r="B239" s="28"/>
      <c r="C239" s="28"/>
      <c r="D239" s="29"/>
      <c r="E239" s="29"/>
      <c r="F239" s="49"/>
      <c r="G239" s="29"/>
      <c r="H239" s="46"/>
      <c r="I239" s="30"/>
      <c r="J239" s="40"/>
      <c r="K239" s="43"/>
      <c r="L239" s="10" t="str">
        <f>IFERROR(VLOOKUP(F239,help!$C$4:$D$16,2,0),"")</f>
        <v/>
      </c>
      <c r="M239" s="10">
        <f t="shared" si="18"/>
        <v>0</v>
      </c>
      <c r="N239" s="50" t="str">
        <f t="shared" si="16"/>
        <v/>
      </c>
      <c r="O239" s="27">
        <f t="shared" si="19"/>
        <v>1</v>
      </c>
    </row>
    <row r="240" spans="1:15" x14ac:dyDescent="0.25">
      <c r="A240" s="6">
        <f t="shared" si="17"/>
        <v>222</v>
      </c>
      <c r="B240" s="28"/>
      <c r="C240" s="28"/>
      <c r="D240" s="29"/>
      <c r="E240" s="29"/>
      <c r="F240" s="49"/>
      <c r="G240" s="29"/>
      <c r="H240" s="46"/>
      <c r="I240" s="30"/>
      <c r="J240" s="40"/>
      <c r="K240" s="43"/>
      <c r="L240" s="10" t="str">
        <f>IFERROR(VLOOKUP(F240,help!$C$4:$D$16,2,0),"")</f>
        <v/>
      </c>
      <c r="M240" s="10">
        <f t="shared" si="18"/>
        <v>0</v>
      </c>
      <c r="N240" s="50" t="str">
        <f t="shared" si="16"/>
        <v/>
      </c>
      <c r="O240" s="27">
        <f t="shared" si="19"/>
        <v>1</v>
      </c>
    </row>
    <row r="241" spans="1:15" x14ac:dyDescent="0.25">
      <c r="A241" s="6">
        <f t="shared" si="17"/>
        <v>223</v>
      </c>
      <c r="B241" s="28"/>
      <c r="C241" s="28"/>
      <c r="D241" s="29"/>
      <c r="E241" s="29"/>
      <c r="F241" s="49"/>
      <c r="G241" s="29"/>
      <c r="H241" s="46"/>
      <c r="I241" s="30"/>
      <c r="J241" s="40"/>
      <c r="K241" s="43"/>
      <c r="L241" s="10" t="str">
        <f>IFERROR(VLOOKUP(F241,help!$C$4:$D$16,2,0),"")</f>
        <v/>
      </c>
      <c r="M241" s="10">
        <f t="shared" si="18"/>
        <v>0</v>
      </c>
      <c r="N241" s="50" t="str">
        <f t="shared" si="16"/>
        <v/>
      </c>
      <c r="O241" s="27">
        <f t="shared" si="19"/>
        <v>1</v>
      </c>
    </row>
    <row r="242" spans="1:15" x14ac:dyDescent="0.25">
      <c r="A242" s="6">
        <f t="shared" si="17"/>
        <v>224</v>
      </c>
      <c r="B242" s="28"/>
      <c r="C242" s="28"/>
      <c r="D242" s="29"/>
      <c r="E242" s="29"/>
      <c r="F242" s="49"/>
      <c r="G242" s="29"/>
      <c r="H242" s="46"/>
      <c r="I242" s="30"/>
      <c r="J242" s="40"/>
      <c r="K242" s="43"/>
      <c r="L242" s="10" t="str">
        <f>IFERROR(VLOOKUP(F242,help!$C$4:$D$16,2,0),"")</f>
        <v/>
      </c>
      <c r="M242" s="10">
        <f t="shared" si="18"/>
        <v>0</v>
      </c>
      <c r="N242" s="50" t="str">
        <f t="shared" si="16"/>
        <v/>
      </c>
      <c r="O242" s="27">
        <f t="shared" si="19"/>
        <v>1</v>
      </c>
    </row>
    <row r="243" spans="1:15" x14ac:dyDescent="0.25">
      <c r="A243" s="6">
        <f t="shared" si="17"/>
        <v>225</v>
      </c>
      <c r="B243" s="28"/>
      <c r="C243" s="28"/>
      <c r="D243" s="29"/>
      <c r="E243" s="29"/>
      <c r="F243" s="49"/>
      <c r="G243" s="29"/>
      <c r="H243" s="46"/>
      <c r="I243" s="30"/>
      <c r="J243" s="40"/>
      <c r="K243" s="43"/>
      <c r="L243" s="10" t="str">
        <f>IFERROR(VLOOKUP(F243,help!$C$4:$D$16,2,0),"")</f>
        <v/>
      </c>
      <c r="M243" s="10">
        <f t="shared" si="18"/>
        <v>0</v>
      </c>
      <c r="N243" s="50" t="str">
        <f t="shared" si="16"/>
        <v/>
      </c>
      <c r="O243" s="27">
        <f t="shared" si="19"/>
        <v>1</v>
      </c>
    </row>
    <row r="244" spans="1:15" x14ac:dyDescent="0.25">
      <c r="A244" s="6">
        <f t="shared" si="17"/>
        <v>226</v>
      </c>
      <c r="B244" s="28"/>
      <c r="C244" s="28"/>
      <c r="D244" s="29"/>
      <c r="E244" s="29"/>
      <c r="F244" s="49"/>
      <c r="G244" s="29"/>
      <c r="H244" s="46"/>
      <c r="I244" s="30"/>
      <c r="J244" s="40"/>
      <c r="K244" s="43"/>
      <c r="L244" s="10" t="str">
        <f>IFERROR(VLOOKUP(F244,help!$C$4:$D$16,2,0),"")</f>
        <v/>
      </c>
      <c r="M244" s="10">
        <f t="shared" si="18"/>
        <v>0</v>
      </c>
      <c r="N244" s="50" t="str">
        <f t="shared" si="16"/>
        <v/>
      </c>
      <c r="O244" s="27">
        <f t="shared" si="19"/>
        <v>1</v>
      </c>
    </row>
    <row r="245" spans="1:15" x14ac:dyDescent="0.25">
      <c r="A245" s="6">
        <f t="shared" si="17"/>
        <v>227</v>
      </c>
      <c r="B245" s="28"/>
      <c r="C245" s="28"/>
      <c r="D245" s="29"/>
      <c r="E245" s="29"/>
      <c r="F245" s="49"/>
      <c r="G245" s="29"/>
      <c r="H245" s="46"/>
      <c r="I245" s="30"/>
      <c r="J245" s="40"/>
      <c r="K245" s="43"/>
      <c r="L245" s="10" t="str">
        <f>IFERROR(VLOOKUP(F245,help!$C$4:$D$16,2,0),"")</f>
        <v/>
      </c>
      <c r="M245" s="10">
        <f t="shared" si="18"/>
        <v>0</v>
      </c>
      <c r="N245" s="50" t="str">
        <f t="shared" si="16"/>
        <v/>
      </c>
      <c r="O245" s="27">
        <f t="shared" si="19"/>
        <v>1</v>
      </c>
    </row>
    <row r="246" spans="1:15" x14ac:dyDescent="0.25">
      <c r="A246" s="6">
        <f t="shared" si="17"/>
        <v>228</v>
      </c>
      <c r="B246" s="28"/>
      <c r="C246" s="28"/>
      <c r="D246" s="29"/>
      <c r="E246" s="29"/>
      <c r="F246" s="49"/>
      <c r="G246" s="29"/>
      <c r="H246" s="46"/>
      <c r="I246" s="30"/>
      <c r="J246" s="40"/>
      <c r="K246" s="43"/>
      <c r="L246" s="10" t="str">
        <f>IFERROR(VLOOKUP(F246,help!$C$4:$D$16,2,0),"")</f>
        <v/>
      </c>
      <c r="M246" s="10">
        <f t="shared" si="18"/>
        <v>0</v>
      </c>
      <c r="N246" s="50" t="str">
        <f t="shared" si="16"/>
        <v/>
      </c>
      <c r="O246" s="27">
        <f t="shared" si="19"/>
        <v>1</v>
      </c>
    </row>
    <row r="247" spans="1:15" x14ac:dyDescent="0.25">
      <c r="A247" s="6">
        <f t="shared" si="17"/>
        <v>229</v>
      </c>
      <c r="B247" s="28"/>
      <c r="C247" s="28"/>
      <c r="D247" s="29"/>
      <c r="E247" s="29"/>
      <c r="F247" s="49"/>
      <c r="G247" s="29"/>
      <c r="H247" s="46"/>
      <c r="I247" s="30"/>
      <c r="J247" s="40"/>
      <c r="K247" s="43"/>
      <c r="L247" s="10" t="str">
        <f>IFERROR(VLOOKUP(F247,help!$C$4:$D$16,2,0),"")</f>
        <v/>
      </c>
      <c r="M247" s="10">
        <f t="shared" si="18"/>
        <v>0</v>
      </c>
      <c r="N247" s="50" t="str">
        <f t="shared" si="16"/>
        <v/>
      </c>
      <c r="O247" s="27">
        <f t="shared" si="19"/>
        <v>1</v>
      </c>
    </row>
    <row r="248" spans="1:15" x14ac:dyDescent="0.25">
      <c r="A248" s="6">
        <f t="shared" si="17"/>
        <v>230</v>
      </c>
      <c r="B248" s="28"/>
      <c r="C248" s="28"/>
      <c r="D248" s="29"/>
      <c r="E248" s="29"/>
      <c r="F248" s="49"/>
      <c r="G248" s="29"/>
      <c r="H248" s="46"/>
      <c r="I248" s="30"/>
      <c r="J248" s="40"/>
      <c r="K248" s="43"/>
      <c r="L248" s="10" t="str">
        <f>IFERROR(VLOOKUP(F248,help!$C$4:$D$16,2,0),"")</f>
        <v/>
      </c>
      <c r="M248" s="10">
        <f t="shared" si="18"/>
        <v>0</v>
      </c>
      <c r="N248" s="50" t="str">
        <f t="shared" si="16"/>
        <v/>
      </c>
      <c r="O248" s="27">
        <f t="shared" si="19"/>
        <v>1</v>
      </c>
    </row>
    <row r="249" spans="1:15" x14ac:dyDescent="0.25">
      <c r="A249" s="6">
        <f t="shared" si="17"/>
        <v>231</v>
      </c>
      <c r="B249" s="28"/>
      <c r="C249" s="28"/>
      <c r="D249" s="29"/>
      <c r="E249" s="29"/>
      <c r="F249" s="49"/>
      <c r="G249" s="29"/>
      <c r="H249" s="46"/>
      <c r="I249" s="30"/>
      <c r="J249" s="40"/>
      <c r="K249" s="43"/>
      <c r="L249" s="10" t="str">
        <f>IFERROR(VLOOKUP(F249,help!$C$4:$D$16,2,0),"")</f>
        <v/>
      </c>
      <c r="M249" s="10">
        <f t="shared" si="18"/>
        <v>0</v>
      </c>
      <c r="N249" s="50" t="str">
        <f t="shared" si="16"/>
        <v/>
      </c>
      <c r="O249" s="27">
        <f t="shared" si="19"/>
        <v>1</v>
      </c>
    </row>
    <row r="250" spans="1:15" x14ac:dyDescent="0.25">
      <c r="A250" s="6">
        <f t="shared" si="17"/>
        <v>232</v>
      </c>
      <c r="B250" s="28"/>
      <c r="C250" s="28"/>
      <c r="D250" s="29"/>
      <c r="E250" s="29"/>
      <c r="F250" s="49"/>
      <c r="G250" s="29"/>
      <c r="H250" s="46"/>
      <c r="I250" s="30"/>
      <c r="J250" s="40"/>
      <c r="K250" s="43"/>
      <c r="L250" s="10" t="str">
        <f>IFERROR(VLOOKUP(F250,help!$C$4:$D$16,2,0),"")</f>
        <v/>
      </c>
      <c r="M250" s="10">
        <f t="shared" si="18"/>
        <v>0</v>
      </c>
      <c r="N250" s="50" t="str">
        <f t="shared" si="16"/>
        <v/>
      </c>
      <c r="O250" s="27">
        <f t="shared" si="19"/>
        <v>1</v>
      </c>
    </row>
    <row r="251" spans="1:15" x14ac:dyDescent="0.25">
      <c r="A251" s="6">
        <f t="shared" si="17"/>
        <v>233</v>
      </c>
      <c r="B251" s="28"/>
      <c r="C251" s="28"/>
      <c r="D251" s="29"/>
      <c r="E251" s="29"/>
      <c r="F251" s="49"/>
      <c r="G251" s="29"/>
      <c r="H251" s="46"/>
      <c r="I251" s="30"/>
      <c r="J251" s="40"/>
      <c r="K251" s="43"/>
      <c r="L251" s="10" t="str">
        <f>IFERROR(VLOOKUP(F251,help!$C$4:$D$16,2,0),"")</f>
        <v/>
      </c>
      <c r="M251" s="10">
        <f t="shared" si="18"/>
        <v>0</v>
      </c>
      <c r="N251" s="50" t="str">
        <f t="shared" si="16"/>
        <v/>
      </c>
      <c r="O251" s="27">
        <f t="shared" si="19"/>
        <v>1</v>
      </c>
    </row>
    <row r="252" spans="1:15" x14ac:dyDescent="0.25">
      <c r="A252" s="6">
        <f t="shared" si="17"/>
        <v>234</v>
      </c>
      <c r="B252" s="28"/>
      <c r="C252" s="28"/>
      <c r="D252" s="29"/>
      <c r="E252" s="29"/>
      <c r="F252" s="49"/>
      <c r="G252" s="29"/>
      <c r="H252" s="46"/>
      <c r="I252" s="30"/>
      <c r="J252" s="40"/>
      <c r="K252" s="43"/>
      <c r="L252" s="10" t="str">
        <f>IFERROR(VLOOKUP(F252,help!$C$4:$D$16,2,0),"")</f>
        <v/>
      </c>
      <c r="M252" s="10">
        <f t="shared" si="18"/>
        <v>0</v>
      </c>
      <c r="N252" s="50" t="str">
        <f t="shared" si="16"/>
        <v/>
      </c>
      <c r="O252" s="27">
        <f t="shared" si="19"/>
        <v>1</v>
      </c>
    </row>
    <row r="253" spans="1:15" x14ac:dyDescent="0.25">
      <c r="A253" s="6">
        <f t="shared" si="17"/>
        <v>235</v>
      </c>
      <c r="B253" s="28"/>
      <c r="C253" s="28"/>
      <c r="D253" s="29"/>
      <c r="E253" s="29"/>
      <c r="F253" s="49"/>
      <c r="G253" s="29"/>
      <c r="H253" s="46"/>
      <c r="I253" s="30"/>
      <c r="J253" s="40"/>
      <c r="K253" s="43"/>
      <c r="L253" s="10" t="str">
        <f>IFERROR(VLOOKUP(F253,help!$C$4:$D$16,2,0),"")</f>
        <v/>
      </c>
      <c r="M253" s="10">
        <f t="shared" si="18"/>
        <v>0</v>
      </c>
      <c r="N253" s="50" t="str">
        <f t="shared" si="16"/>
        <v/>
      </c>
      <c r="O253" s="27">
        <f t="shared" si="19"/>
        <v>1</v>
      </c>
    </row>
    <row r="254" spans="1:15" x14ac:dyDescent="0.25">
      <c r="A254" s="6">
        <f t="shared" si="17"/>
        <v>236</v>
      </c>
      <c r="B254" s="28"/>
      <c r="C254" s="28"/>
      <c r="D254" s="29"/>
      <c r="E254" s="29"/>
      <c r="F254" s="49"/>
      <c r="G254" s="29"/>
      <c r="H254" s="46"/>
      <c r="I254" s="30"/>
      <c r="J254" s="40"/>
      <c r="K254" s="43"/>
      <c r="L254" s="10" t="str">
        <f>IFERROR(VLOOKUP(F254,help!$C$4:$D$16,2,0),"")</f>
        <v/>
      </c>
      <c r="M254" s="10">
        <f t="shared" si="18"/>
        <v>0</v>
      </c>
      <c r="N254" s="50" t="str">
        <f t="shared" si="16"/>
        <v/>
      </c>
      <c r="O254" s="27">
        <f t="shared" si="19"/>
        <v>1</v>
      </c>
    </row>
    <row r="255" spans="1:15" x14ac:dyDescent="0.25">
      <c r="A255" s="6">
        <f t="shared" si="17"/>
        <v>237</v>
      </c>
      <c r="B255" s="28"/>
      <c r="C255" s="28"/>
      <c r="D255" s="29"/>
      <c r="E255" s="29"/>
      <c r="F255" s="49"/>
      <c r="G255" s="29"/>
      <c r="H255" s="46"/>
      <c r="I255" s="30"/>
      <c r="J255" s="40"/>
      <c r="K255" s="43"/>
      <c r="L255" s="10" t="str">
        <f>IFERROR(VLOOKUP(F255,help!$C$4:$D$16,2,0),"")</f>
        <v/>
      </c>
      <c r="M255" s="10">
        <f t="shared" si="18"/>
        <v>0</v>
      </c>
      <c r="N255" s="50" t="str">
        <f t="shared" si="16"/>
        <v/>
      </c>
      <c r="O255" s="27">
        <f t="shared" si="19"/>
        <v>1</v>
      </c>
    </row>
    <row r="256" spans="1:15" x14ac:dyDescent="0.25">
      <c r="A256" s="6">
        <f t="shared" si="17"/>
        <v>238</v>
      </c>
      <c r="B256" s="28"/>
      <c r="C256" s="28"/>
      <c r="D256" s="29"/>
      <c r="E256" s="29"/>
      <c r="F256" s="49"/>
      <c r="G256" s="29"/>
      <c r="H256" s="46"/>
      <c r="I256" s="30"/>
      <c r="J256" s="40"/>
      <c r="K256" s="43"/>
      <c r="L256" s="10" t="str">
        <f>IFERROR(VLOOKUP(F256,help!$C$4:$D$16,2,0),"")</f>
        <v/>
      </c>
      <c r="M256" s="10">
        <f t="shared" si="18"/>
        <v>0</v>
      </c>
      <c r="N256" s="50" t="str">
        <f t="shared" si="16"/>
        <v/>
      </c>
      <c r="O256" s="27">
        <f t="shared" si="19"/>
        <v>1</v>
      </c>
    </row>
    <row r="257" spans="1:15" x14ac:dyDescent="0.25">
      <c r="A257" s="6">
        <f t="shared" si="17"/>
        <v>239</v>
      </c>
      <c r="B257" s="28"/>
      <c r="C257" s="28"/>
      <c r="D257" s="29"/>
      <c r="E257" s="29"/>
      <c r="F257" s="49"/>
      <c r="G257" s="29"/>
      <c r="H257" s="46"/>
      <c r="I257" s="30"/>
      <c r="J257" s="40"/>
      <c r="K257" s="43"/>
      <c r="L257" s="10" t="str">
        <f>IFERROR(VLOOKUP(F257,help!$C$4:$D$16,2,0),"")</f>
        <v/>
      </c>
      <c r="M257" s="10">
        <f t="shared" si="18"/>
        <v>0</v>
      </c>
      <c r="N257" s="50" t="str">
        <f t="shared" si="16"/>
        <v/>
      </c>
      <c r="O257" s="27">
        <f t="shared" si="19"/>
        <v>1</v>
      </c>
    </row>
    <row r="258" spans="1:15" x14ac:dyDescent="0.25">
      <c r="A258" s="6">
        <f t="shared" si="17"/>
        <v>240</v>
      </c>
      <c r="B258" s="28"/>
      <c r="C258" s="28"/>
      <c r="D258" s="29"/>
      <c r="E258" s="29"/>
      <c r="F258" s="49"/>
      <c r="G258" s="29"/>
      <c r="H258" s="46"/>
      <c r="I258" s="30"/>
      <c r="J258" s="40"/>
      <c r="K258" s="43"/>
      <c r="L258" s="10" t="str">
        <f>IFERROR(VLOOKUP(F258,help!$C$4:$D$16,2,0),"")</f>
        <v/>
      </c>
      <c r="M258" s="10">
        <f t="shared" si="18"/>
        <v>0</v>
      </c>
      <c r="N258" s="50" t="str">
        <f t="shared" si="16"/>
        <v/>
      </c>
      <c r="O258" s="27">
        <f t="shared" si="19"/>
        <v>1</v>
      </c>
    </row>
    <row r="259" spans="1:15" x14ac:dyDescent="0.25">
      <c r="A259" s="6">
        <f t="shared" si="17"/>
        <v>241</v>
      </c>
      <c r="B259" s="28"/>
      <c r="C259" s="28"/>
      <c r="D259" s="29"/>
      <c r="E259" s="29"/>
      <c r="F259" s="49"/>
      <c r="G259" s="29"/>
      <c r="H259" s="46"/>
      <c r="I259" s="30"/>
      <c r="J259" s="40"/>
      <c r="K259" s="43"/>
      <c r="L259" s="10" t="str">
        <f>IFERROR(VLOOKUP(F259,help!$C$4:$D$16,2,0),"")</f>
        <v/>
      </c>
      <c r="M259" s="10">
        <f t="shared" si="18"/>
        <v>0</v>
      </c>
      <c r="N259" s="50" t="str">
        <f t="shared" si="16"/>
        <v/>
      </c>
      <c r="O259" s="27">
        <f t="shared" si="19"/>
        <v>1</v>
      </c>
    </row>
    <row r="260" spans="1:15" x14ac:dyDescent="0.25">
      <c r="A260" s="6">
        <f t="shared" si="17"/>
        <v>242</v>
      </c>
      <c r="B260" s="28"/>
      <c r="C260" s="28"/>
      <c r="D260" s="29"/>
      <c r="E260" s="29"/>
      <c r="F260" s="49"/>
      <c r="G260" s="29"/>
      <c r="H260" s="46"/>
      <c r="I260" s="30"/>
      <c r="J260" s="40"/>
      <c r="K260" s="43"/>
      <c r="L260" s="10" t="str">
        <f>IFERROR(VLOOKUP(F260,help!$C$4:$D$16,2,0),"")</f>
        <v/>
      </c>
      <c r="M260" s="10">
        <f t="shared" si="18"/>
        <v>0</v>
      </c>
      <c r="N260" s="50" t="str">
        <f t="shared" si="16"/>
        <v/>
      </c>
      <c r="O260" s="27">
        <f t="shared" si="19"/>
        <v>1</v>
      </c>
    </row>
    <row r="261" spans="1:15" x14ac:dyDescent="0.25">
      <c r="A261" s="6">
        <f t="shared" si="17"/>
        <v>243</v>
      </c>
      <c r="B261" s="28"/>
      <c r="C261" s="28"/>
      <c r="D261" s="29"/>
      <c r="E261" s="29"/>
      <c r="F261" s="49"/>
      <c r="G261" s="29"/>
      <c r="H261" s="46"/>
      <c r="I261" s="30"/>
      <c r="J261" s="40"/>
      <c r="K261" s="43"/>
      <c r="L261" s="10" t="str">
        <f>IFERROR(VLOOKUP(F261,help!$C$4:$D$16,2,0),"")</f>
        <v/>
      </c>
      <c r="M261" s="10">
        <f t="shared" si="18"/>
        <v>0</v>
      </c>
      <c r="N261" s="50" t="str">
        <f t="shared" si="16"/>
        <v/>
      </c>
      <c r="O261" s="27">
        <f t="shared" si="19"/>
        <v>1</v>
      </c>
    </row>
    <row r="262" spans="1:15" x14ac:dyDescent="0.25">
      <c r="A262" s="6">
        <f t="shared" si="17"/>
        <v>244</v>
      </c>
      <c r="B262" s="28"/>
      <c r="C262" s="28"/>
      <c r="D262" s="29"/>
      <c r="E262" s="29"/>
      <c r="F262" s="49"/>
      <c r="G262" s="29"/>
      <c r="H262" s="46"/>
      <c r="I262" s="30"/>
      <c r="J262" s="40"/>
      <c r="K262" s="43"/>
      <c r="L262" s="10" t="str">
        <f>IFERROR(VLOOKUP(F262,help!$C$4:$D$16,2,0),"")</f>
        <v/>
      </c>
      <c r="M262" s="10">
        <f t="shared" si="18"/>
        <v>0</v>
      </c>
      <c r="N262" s="50" t="str">
        <f t="shared" si="16"/>
        <v/>
      </c>
      <c r="O262" s="27">
        <f t="shared" si="19"/>
        <v>1</v>
      </c>
    </row>
    <row r="263" spans="1:15" x14ac:dyDescent="0.25">
      <c r="A263" s="6">
        <f t="shared" si="17"/>
        <v>245</v>
      </c>
      <c r="B263" s="28"/>
      <c r="C263" s="28"/>
      <c r="D263" s="29"/>
      <c r="E263" s="29"/>
      <c r="F263" s="49"/>
      <c r="G263" s="29"/>
      <c r="H263" s="46"/>
      <c r="I263" s="30"/>
      <c r="J263" s="40"/>
      <c r="K263" s="43"/>
      <c r="L263" s="10" t="str">
        <f>IFERROR(VLOOKUP(F263,help!$C$4:$D$16,2,0),"")</f>
        <v/>
      </c>
      <c r="M263" s="10">
        <f t="shared" si="18"/>
        <v>0</v>
      </c>
      <c r="N263" s="50" t="str">
        <f t="shared" si="16"/>
        <v/>
      </c>
      <c r="O263" s="27">
        <f t="shared" si="19"/>
        <v>1</v>
      </c>
    </row>
    <row r="264" spans="1:15" x14ac:dyDescent="0.25">
      <c r="A264" s="6">
        <f t="shared" si="17"/>
        <v>246</v>
      </c>
      <c r="B264" s="28"/>
      <c r="C264" s="28"/>
      <c r="D264" s="29"/>
      <c r="E264" s="29"/>
      <c r="F264" s="49"/>
      <c r="G264" s="29"/>
      <c r="H264" s="46"/>
      <c r="I264" s="30"/>
      <c r="J264" s="40"/>
      <c r="K264" s="43"/>
      <c r="L264" s="10" t="str">
        <f>IFERROR(VLOOKUP(F264,help!$C$4:$D$16,2,0),"")</f>
        <v/>
      </c>
      <c r="M264" s="10">
        <f t="shared" si="18"/>
        <v>0</v>
      </c>
      <c r="N264" s="50" t="str">
        <f t="shared" si="16"/>
        <v/>
      </c>
      <c r="O264" s="27">
        <f t="shared" si="19"/>
        <v>1</v>
      </c>
    </row>
    <row r="265" spans="1:15" x14ac:dyDescent="0.25">
      <c r="A265" s="6">
        <f t="shared" si="17"/>
        <v>247</v>
      </c>
      <c r="B265" s="28"/>
      <c r="C265" s="28"/>
      <c r="D265" s="29"/>
      <c r="E265" s="29"/>
      <c r="F265" s="49"/>
      <c r="G265" s="29"/>
      <c r="H265" s="46"/>
      <c r="I265" s="30"/>
      <c r="J265" s="40"/>
      <c r="K265" s="43"/>
      <c r="L265" s="10" t="str">
        <f>IFERROR(VLOOKUP(F265,help!$C$4:$D$16,2,0),"")</f>
        <v/>
      </c>
      <c r="M265" s="10">
        <f t="shared" si="18"/>
        <v>0</v>
      </c>
      <c r="N265" s="50" t="str">
        <f t="shared" si="16"/>
        <v/>
      </c>
      <c r="O265" s="27">
        <f t="shared" si="19"/>
        <v>1</v>
      </c>
    </row>
    <row r="266" spans="1:15" x14ac:dyDescent="0.25">
      <c r="A266" s="6">
        <f t="shared" si="17"/>
        <v>248</v>
      </c>
      <c r="B266" s="28"/>
      <c r="C266" s="28"/>
      <c r="D266" s="29"/>
      <c r="E266" s="29"/>
      <c r="F266" s="49"/>
      <c r="G266" s="29"/>
      <c r="H266" s="46"/>
      <c r="I266" s="30"/>
      <c r="J266" s="40"/>
      <c r="K266" s="43"/>
      <c r="L266" s="10" t="str">
        <f>IFERROR(VLOOKUP(F266,help!$C$4:$D$16,2,0),"")</f>
        <v/>
      </c>
      <c r="M266" s="10">
        <f t="shared" si="18"/>
        <v>0</v>
      </c>
      <c r="N266" s="50" t="str">
        <f t="shared" si="16"/>
        <v/>
      </c>
      <c r="O266" s="27">
        <f t="shared" si="19"/>
        <v>1</v>
      </c>
    </row>
    <row r="267" spans="1:15" x14ac:dyDescent="0.25">
      <c r="A267" s="6">
        <f t="shared" si="17"/>
        <v>249</v>
      </c>
      <c r="B267" s="28"/>
      <c r="C267" s="28"/>
      <c r="D267" s="29"/>
      <c r="E267" s="29"/>
      <c r="F267" s="49"/>
      <c r="G267" s="29"/>
      <c r="H267" s="46"/>
      <c r="I267" s="30"/>
      <c r="J267" s="40"/>
      <c r="K267" s="43"/>
      <c r="L267" s="10" t="str">
        <f>IFERROR(VLOOKUP(F267,help!$C$4:$D$16,2,0),"")</f>
        <v/>
      </c>
      <c r="M267" s="10">
        <f t="shared" si="18"/>
        <v>0</v>
      </c>
      <c r="N267" s="50" t="str">
        <f t="shared" si="16"/>
        <v/>
      </c>
      <c r="O267" s="27">
        <f t="shared" si="19"/>
        <v>1</v>
      </c>
    </row>
    <row r="268" spans="1:15" x14ac:dyDescent="0.25">
      <c r="A268" s="6">
        <f t="shared" si="17"/>
        <v>250</v>
      </c>
      <c r="B268" s="28"/>
      <c r="C268" s="28"/>
      <c r="D268" s="29"/>
      <c r="E268" s="29"/>
      <c r="F268" s="49"/>
      <c r="G268" s="29"/>
      <c r="H268" s="46"/>
      <c r="I268" s="30"/>
      <c r="J268" s="40"/>
      <c r="K268" s="43"/>
      <c r="L268" s="10" t="str">
        <f>IFERROR(VLOOKUP(F268,help!$C$4:$D$16,2,0),"")</f>
        <v/>
      </c>
      <c r="M268" s="10">
        <f t="shared" si="18"/>
        <v>0</v>
      </c>
      <c r="N268" s="50" t="str">
        <f t="shared" si="16"/>
        <v/>
      </c>
      <c r="O268" s="27">
        <f t="shared" si="19"/>
        <v>1</v>
      </c>
    </row>
    <row r="269" spans="1:15" x14ac:dyDescent="0.25">
      <c r="A269" s="6">
        <f t="shared" si="17"/>
        <v>251</v>
      </c>
      <c r="B269" s="28"/>
      <c r="C269" s="28"/>
      <c r="D269" s="29"/>
      <c r="E269" s="29"/>
      <c r="F269" s="49"/>
      <c r="G269" s="29"/>
      <c r="H269" s="46"/>
      <c r="I269" s="30"/>
      <c r="J269" s="40"/>
      <c r="K269" s="43"/>
      <c r="L269" s="10" t="str">
        <f>IFERROR(VLOOKUP(F269,help!$C$4:$D$16,2,0),"")</f>
        <v/>
      </c>
      <c r="M269" s="10">
        <f t="shared" si="18"/>
        <v>0</v>
      </c>
      <c r="N269" s="50" t="str">
        <f t="shared" si="16"/>
        <v/>
      </c>
      <c r="O269" s="27">
        <f t="shared" si="19"/>
        <v>1</v>
      </c>
    </row>
    <row r="270" spans="1:15" x14ac:dyDescent="0.25">
      <c r="A270" s="6">
        <f t="shared" si="17"/>
        <v>252</v>
      </c>
      <c r="B270" s="28"/>
      <c r="C270" s="28"/>
      <c r="D270" s="29"/>
      <c r="E270" s="29"/>
      <c r="F270" s="49"/>
      <c r="G270" s="29"/>
      <c r="H270" s="46"/>
      <c r="I270" s="30"/>
      <c r="J270" s="40"/>
      <c r="K270" s="43"/>
      <c r="L270" s="10" t="str">
        <f>IFERROR(VLOOKUP(F270,help!$C$4:$D$16,2,0),"")</f>
        <v/>
      </c>
      <c r="M270" s="10">
        <f t="shared" si="18"/>
        <v>0</v>
      </c>
      <c r="N270" s="50" t="str">
        <f t="shared" si="16"/>
        <v/>
      </c>
      <c r="O270" s="27">
        <f t="shared" si="19"/>
        <v>1</v>
      </c>
    </row>
    <row r="271" spans="1:15" x14ac:dyDescent="0.25">
      <c r="A271" s="6">
        <f t="shared" si="17"/>
        <v>253</v>
      </c>
      <c r="B271" s="28"/>
      <c r="C271" s="28"/>
      <c r="D271" s="29"/>
      <c r="E271" s="29"/>
      <c r="F271" s="49"/>
      <c r="G271" s="29"/>
      <c r="H271" s="46"/>
      <c r="I271" s="30"/>
      <c r="J271" s="40"/>
      <c r="K271" s="43"/>
      <c r="L271" s="10" t="str">
        <f>IFERROR(VLOOKUP(F271,help!$C$4:$D$16,2,0),"")</f>
        <v/>
      </c>
      <c r="M271" s="10">
        <f t="shared" si="18"/>
        <v>0</v>
      </c>
      <c r="N271" s="50" t="str">
        <f t="shared" si="16"/>
        <v/>
      </c>
      <c r="O271" s="27">
        <f t="shared" si="19"/>
        <v>1</v>
      </c>
    </row>
    <row r="272" spans="1:15" x14ac:dyDescent="0.25">
      <c r="A272" s="6">
        <f t="shared" si="17"/>
        <v>254</v>
      </c>
      <c r="B272" s="28"/>
      <c r="C272" s="28"/>
      <c r="D272" s="29"/>
      <c r="E272" s="29"/>
      <c r="F272" s="49"/>
      <c r="G272" s="29"/>
      <c r="H272" s="46"/>
      <c r="I272" s="30"/>
      <c r="J272" s="40"/>
      <c r="K272" s="43"/>
      <c r="L272" s="10" t="str">
        <f>IFERROR(VLOOKUP(F272,help!$C$4:$D$16,2,0),"")</f>
        <v/>
      </c>
      <c r="M272" s="10">
        <f t="shared" si="18"/>
        <v>0</v>
      </c>
      <c r="N272" s="50" t="str">
        <f t="shared" si="16"/>
        <v/>
      </c>
      <c r="O272" s="27">
        <f t="shared" si="19"/>
        <v>1</v>
      </c>
    </row>
    <row r="273" spans="1:15" x14ac:dyDescent="0.25">
      <c r="A273" s="6">
        <f t="shared" si="17"/>
        <v>255</v>
      </c>
      <c r="B273" s="28"/>
      <c r="C273" s="28"/>
      <c r="D273" s="29"/>
      <c r="E273" s="29"/>
      <c r="F273" s="49"/>
      <c r="G273" s="29"/>
      <c r="H273" s="46"/>
      <c r="I273" s="30"/>
      <c r="J273" s="40"/>
      <c r="K273" s="43"/>
      <c r="L273" s="10" t="str">
        <f>IFERROR(VLOOKUP(F273,help!$C$4:$D$16,2,0),"")</f>
        <v/>
      </c>
      <c r="M273" s="10">
        <f t="shared" si="18"/>
        <v>0</v>
      </c>
      <c r="N273" s="50" t="str">
        <f t="shared" si="16"/>
        <v/>
      </c>
      <c r="O273" s="27">
        <f t="shared" si="19"/>
        <v>1</v>
      </c>
    </row>
    <row r="274" spans="1:15" x14ac:dyDescent="0.25">
      <c r="A274" s="6">
        <f t="shared" si="17"/>
        <v>256</v>
      </c>
      <c r="B274" s="28"/>
      <c r="C274" s="28"/>
      <c r="D274" s="29"/>
      <c r="E274" s="29"/>
      <c r="F274" s="49"/>
      <c r="G274" s="29"/>
      <c r="H274" s="46"/>
      <c r="I274" s="30"/>
      <c r="J274" s="40"/>
      <c r="K274" s="43"/>
      <c r="L274" s="10" t="str">
        <f>IFERROR(VLOOKUP(F274,help!$C$4:$D$16,2,0),"")</f>
        <v/>
      </c>
      <c r="M274" s="10">
        <f t="shared" si="18"/>
        <v>0</v>
      </c>
      <c r="N274" s="50" t="str">
        <f t="shared" si="16"/>
        <v/>
      </c>
      <c r="O274" s="27">
        <f t="shared" si="19"/>
        <v>1</v>
      </c>
    </row>
    <row r="275" spans="1:15" x14ac:dyDescent="0.25">
      <c r="A275" s="6">
        <f t="shared" si="17"/>
        <v>257</v>
      </c>
      <c r="B275" s="28"/>
      <c r="C275" s="28"/>
      <c r="D275" s="29"/>
      <c r="E275" s="29"/>
      <c r="F275" s="49"/>
      <c r="G275" s="29"/>
      <c r="H275" s="46"/>
      <c r="I275" s="30"/>
      <c r="J275" s="40"/>
      <c r="K275" s="43"/>
      <c r="L275" s="10" t="str">
        <f>IFERROR(VLOOKUP(F275,help!$C$4:$D$16,2,0),"")</f>
        <v/>
      </c>
      <c r="M275" s="10">
        <f t="shared" si="18"/>
        <v>0</v>
      </c>
      <c r="N275" s="50" t="str">
        <f t="shared" si="16"/>
        <v/>
      </c>
      <c r="O275" s="27">
        <f t="shared" si="19"/>
        <v>1</v>
      </c>
    </row>
    <row r="276" spans="1:15" x14ac:dyDescent="0.25">
      <c r="A276" s="6">
        <f t="shared" si="17"/>
        <v>258</v>
      </c>
      <c r="B276" s="28"/>
      <c r="C276" s="28"/>
      <c r="D276" s="29"/>
      <c r="E276" s="29"/>
      <c r="F276" s="49"/>
      <c r="G276" s="29"/>
      <c r="H276" s="46"/>
      <c r="I276" s="30"/>
      <c r="J276" s="40"/>
      <c r="K276" s="43"/>
      <c r="L276" s="10" t="str">
        <f>IFERROR(VLOOKUP(F276,help!$C$4:$D$16,2,0),"")</f>
        <v/>
      </c>
      <c r="M276" s="10">
        <f t="shared" si="18"/>
        <v>0</v>
      </c>
      <c r="N276" s="50" t="str">
        <f t="shared" ref="N276:N339" si="20">IF(AND(NOT(ISBLANK(B276)),OR(ISBLANK(C276),ISBLANK(D276),ISBLANK(E276),ISBLANK(F276),ISBLANK(G276))),"Alle grünen Felder befüllen!","")</f>
        <v/>
      </c>
      <c r="O276" s="27">
        <f t="shared" si="19"/>
        <v>1</v>
      </c>
    </row>
    <row r="277" spans="1:15" x14ac:dyDescent="0.25">
      <c r="A277" s="6">
        <f t="shared" si="17"/>
        <v>259</v>
      </c>
      <c r="B277" s="28"/>
      <c r="C277" s="28"/>
      <c r="D277" s="29"/>
      <c r="E277" s="29"/>
      <c r="F277" s="49"/>
      <c r="G277" s="29"/>
      <c r="H277" s="46"/>
      <c r="I277" s="30"/>
      <c r="J277" s="40"/>
      <c r="K277" s="43"/>
      <c r="L277" s="10" t="str">
        <f>IFERROR(VLOOKUP(F277,help!$C$4:$D$16,2,0),"")</f>
        <v/>
      </c>
      <c r="M277" s="10">
        <f t="shared" si="18"/>
        <v>0</v>
      </c>
      <c r="N277" s="50" t="str">
        <f t="shared" si="20"/>
        <v/>
      </c>
      <c r="O277" s="27">
        <f t="shared" si="19"/>
        <v>1</v>
      </c>
    </row>
    <row r="278" spans="1:15" x14ac:dyDescent="0.25">
      <c r="A278" s="6">
        <f t="shared" si="17"/>
        <v>260</v>
      </c>
      <c r="B278" s="28"/>
      <c r="C278" s="28"/>
      <c r="D278" s="29"/>
      <c r="E278" s="29"/>
      <c r="F278" s="49"/>
      <c r="G278" s="29"/>
      <c r="H278" s="46"/>
      <c r="I278" s="30"/>
      <c r="J278" s="40"/>
      <c r="K278" s="43"/>
      <c r="L278" s="10" t="str">
        <f>IFERROR(VLOOKUP(F278,help!$C$4:$D$16,2,0),"")</f>
        <v/>
      </c>
      <c r="M278" s="10">
        <f t="shared" si="18"/>
        <v>0</v>
      </c>
      <c r="N278" s="50" t="str">
        <f t="shared" si="20"/>
        <v/>
      </c>
      <c r="O278" s="27">
        <f t="shared" si="19"/>
        <v>1</v>
      </c>
    </row>
    <row r="279" spans="1:15" x14ac:dyDescent="0.25">
      <c r="A279" s="6">
        <f t="shared" si="17"/>
        <v>261</v>
      </c>
      <c r="B279" s="28"/>
      <c r="C279" s="28"/>
      <c r="D279" s="29"/>
      <c r="E279" s="29"/>
      <c r="F279" s="49"/>
      <c r="G279" s="29"/>
      <c r="H279" s="46"/>
      <c r="I279" s="30"/>
      <c r="J279" s="40"/>
      <c r="K279" s="43"/>
      <c r="L279" s="10" t="str">
        <f>IFERROR(VLOOKUP(F279,help!$C$4:$D$16,2,0),"")</f>
        <v/>
      </c>
      <c r="M279" s="10">
        <f t="shared" si="18"/>
        <v>0</v>
      </c>
      <c r="N279" s="50" t="str">
        <f t="shared" si="20"/>
        <v/>
      </c>
      <c r="O279" s="27">
        <f t="shared" si="19"/>
        <v>1</v>
      </c>
    </row>
    <row r="280" spans="1:15" x14ac:dyDescent="0.25">
      <c r="A280" s="6">
        <f t="shared" si="17"/>
        <v>262</v>
      </c>
      <c r="B280" s="28"/>
      <c r="C280" s="28"/>
      <c r="D280" s="29"/>
      <c r="E280" s="29"/>
      <c r="F280" s="49"/>
      <c r="G280" s="29"/>
      <c r="H280" s="46"/>
      <c r="I280" s="30"/>
      <c r="J280" s="40"/>
      <c r="K280" s="43"/>
      <c r="L280" s="10" t="str">
        <f>IFERROR(VLOOKUP(F280,help!$C$4:$D$16,2,0),"")</f>
        <v/>
      </c>
      <c r="M280" s="10">
        <f t="shared" si="18"/>
        <v>0</v>
      </c>
      <c r="N280" s="50" t="str">
        <f t="shared" si="20"/>
        <v/>
      </c>
      <c r="O280" s="27">
        <f t="shared" si="19"/>
        <v>1</v>
      </c>
    </row>
    <row r="281" spans="1:15" x14ac:dyDescent="0.25">
      <c r="A281" s="6">
        <f t="shared" si="17"/>
        <v>263</v>
      </c>
      <c r="B281" s="28"/>
      <c r="C281" s="28"/>
      <c r="D281" s="29"/>
      <c r="E281" s="29"/>
      <c r="F281" s="49"/>
      <c r="G281" s="29"/>
      <c r="H281" s="46"/>
      <c r="I281" s="30"/>
      <c r="J281" s="40"/>
      <c r="K281" s="43"/>
      <c r="L281" s="10" t="str">
        <f>IFERROR(VLOOKUP(F281,help!$C$4:$D$16,2,0),"")</f>
        <v/>
      </c>
      <c r="M281" s="10">
        <f t="shared" si="18"/>
        <v>0</v>
      </c>
      <c r="N281" s="50" t="str">
        <f t="shared" si="20"/>
        <v/>
      </c>
      <c r="O281" s="27">
        <f t="shared" si="19"/>
        <v>1</v>
      </c>
    </row>
    <row r="282" spans="1:15" x14ac:dyDescent="0.25">
      <c r="A282" s="6">
        <f t="shared" si="17"/>
        <v>264</v>
      </c>
      <c r="B282" s="28"/>
      <c r="C282" s="28"/>
      <c r="D282" s="29"/>
      <c r="E282" s="29"/>
      <c r="F282" s="49"/>
      <c r="G282" s="29"/>
      <c r="H282" s="46"/>
      <c r="I282" s="30"/>
      <c r="J282" s="40"/>
      <c r="K282" s="43"/>
      <c r="L282" s="10" t="str">
        <f>IFERROR(VLOOKUP(F282,help!$C$4:$D$16,2,0),"")</f>
        <v/>
      </c>
      <c r="M282" s="10">
        <f t="shared" si="18"/>
        <v>0</v>
      </c>
      <c r="N282" s="50" t="str">
        <f t="shared" si="20"/>
        <v/>
      </c>
      <c r="O282" s="27">
        <f t="shared" si="19"/>
        <v>1</v>
      </c>
    </row>
    <row r="283" spans="1:15" x14ac:dyDescent="0.25">
      <c r="A283" s="6">
        <f t="shared" si="17"/>
        <v>265</v>
      </c>
      <c r="B283" s="28"/>
      <c r="C283" s="28"/>
      <c r="D283" s="29"/>
      <c r="E283" s="29"/>
      <c r="F283" s="49"/>
      <c r="G283" s="29"/>
      <c r="H283" s="46"/>
      <c r="I283" s="30"/>
      <c r="J283" s="40"/>
      <c r="K283" s="43"/>
      <c r="L283" s="10" t="str">
        <f>IFERROR(VLOOKUP(F283,help!$C$4:$D$16,2,0),"")</f>
        <v/>
      </c>
      <c r="M283" s="10">
        <f t="shared" si="18"/>
        <v>0</v>
      </c>
      <c r="N283" s="50" t="str">
        <f t="shared" si="20"/>
        <v/>
      </c>
      <c r="O283" s="27">
        <f t="shared" si="19"/>
        <v>1</v>
      </c>
    </row>
    <row r="284" spans="1:15" x14ac:dyDescent="0.25">
      <c r="A284" s="6">
        <f t="shared" si="17"/>
        <v>266</v>
      </c>
      <c r="B284" s="28"/>
      <c r="C284" s="28"/>
      <c r="D284" s="29"/>
      <c r="E284" s="29"/>
      <c r="F284" s="49"/>
      <c r="G284" s="29"/>
      <c r="H284" s="46"/>
      <c r="I284" s="30"/>
      <c r="J284" s="40"/>
      <c r="K284" s="43"/>
      <c r="L284" s="10" t="str">
        <f>IFERROR(VLOOKUP(F284,help!$C$4:$D$16,2,0),"")</f>
        <v/>
      </c>
      <c r="M284" s="10">
        <f t="shared" si="18"/>
        <v>0</v>
      </c>
      <c r="N284" s="50" t="str">
        <f t="shared" si="20"/>
        <v/>
      </c>
      <c r="O284" s="27">
        <f t="shared" si="19"/>
        <v>1</v>
      </c>
    </row>
    <row r="285" spans="1:15" x14ac:dyDescent="0.25">
      <c r="A285" s="6">
        <f t="shared" si="17"/>
        <v>267</v>
      </c>
      <c r="B285" s="28"/>
      <c r="C285" s="28"/>
      <c r="D285" s="29"/>
      <c r="E285" s="29"/>
      <c r="F285" s="49"/>
      <c r="G285" s="29"/>
      <c r="H285" s="46"/>
      <c r="I285" s="30"/>
      <c r="J285" s="40"/>
      <c r="K285" s="43"/>
      <c r="L285" s="10" t="str">
        <f>IFERROR(VLOOKUP(F285,help!$C$4:$D$16,2,0),"")</f>
        <v/>
      </c>
      <c r="M285" s="10">
        <f t="shared" si="18"/>
        <v>0</v>
      </c>
      <c r="N285" s="50" t="str">
        <f t="shared" si="20"/>
        <v/>
      </c>
      <c r="O285" s="27">
        <f t="shared" si="19"/>
        <v>1</v>
      </c>
    </row>
    <row r="286" spans="1:15" x14ac:dyDescent="0.25">
      <c r="A286" s="6">
        <f t="shared" si="17"/>
        <v>268</v>
      </c>
      <c r="B286" s="28"/>
      <c r="C286" s="28"/>
      <c r="D286" s="29"/>
      <c r="E286" s="29"/>
      <c r="F286" s="49"/>
      <c r="G286" s="29"/>
      <c r="H286" s="46"/>
      <c r="I286" s="30"/>
      <c r="J286" s="40"/>
      <c r="K286" s="43"/>
      <c r="L286" s="10" t="str">
        <f>IFERROR(VLOOKUP(F286,help!$C$4:$D$16,2,0),"")</f>
        <v/>
      </c>
      <c r="M286" s="10">
        <f t="shared" si="18"/>
        <v>0</v>
      </c>
      <c r="N286" s="50" t="str">
        <f t="shared" si="20"/>
        <v/>
      </c>
      <c r="O286" s="27">
        <f t="shared" si="19"/>
        <v>1</v>
      </c>
    </row>
    <row r="287" spans="1:15" x14ac:dyDescent="0.25">
      <c r="A287" s="6">
        <f t="shared" ref="A287:A350" si="21">A286+1</f>
        <v>269</v>
      </c>
      <c r="B287" s="28"/>
      <c r="C287" s="28"/>
      <c r="D287" s="29"/>
      <c r="E287" s="29"/>
      <c r="F287" s="49"/>
      <c r="G287" s="29"/>
      <c r="H287" s="46"/>
      <c r="I287" s="30"/>
      <c r="J287" s="40"/>
      <c r="K287" s="43"/>
      <c r="L287" s="10" t="str">
        <f>IFERROR(VLOOKUP(F287,help!$C$4:$D$16,2,0),"")</f>
        <v/>
      </c>
      <c r="M287" s="10">
        <f t="shared" ref="M287:M350" si="22">TIME(0,I287,J287)</f>
        <v>0</v>
      </c>
      <c r="N287" s="50" t="str">
        <f t="shared" si="20"/>
        <v/>
      </c>
      <c r="O287" s="27">
        <f t="shared" ref="O287:O350" si="23">IF(N287="",1,0)</f>
        <v>1</v>
      </c>
    </row>
    <row r="288" spans="1:15" x14ac:dyDescent="0.25">
      <c r="A288" s="6">
        <f t="shared" si="21"/>
        <v>270</v>
      </c>
      <c r="B288" s="28"/>
      <c r="C288" s="28"/>
      <c r="D288" s="29"/>
      <c r="E288" s="29"/>
      <c r="F288" s="49"/>
      <c r="G288" s="29"/>
      <c r="H288" s="46"/>
      <c r="I288" s="30"/>
      <c r="J288" s="40"/>
      <c r="K288" s="43"/>
      <c r="L288" s="10" t="str">
        <f>IFERROR(VLOOKUP(F288,help!$C$4:$D$16,2,0),"")</f>
        <v/>
      </c>
      <c r="M288" s="10">
        <f t="shared" si="22"/>
        <v>0</v>
      </c>
      <c r="N288" s="50" t="str">
        <f t="shared" si="20"/>
        <v/>
      </c>
      <c r="O288" s="27">
        <f t="shared" si="23"/>
        <v>1</v>
      </c>
    </row>
    <row r="289" spans="1:15" x14ac:dyDescent="0.25">
      <c r="A289" s="6">
        <f t="shared" si="21"/>
        <v>271</v>
      </c>
      <c r="B289" s="28"/>
      <c r="C289" s="28"/>
      <c r="D289" s="29"/>
      <c r="E289" s="29"/>
      <c r="F289" s="49"/>
      <c r="G289" s="29"/>
      <c r="H289" s="46"/>
      <c r="I289" s="30"/>
      <c r="J289" s="40"/>
      <c r="K289" s="43"/>
      <c r="L289" s="10" t="str">
        <f>IFERROR(VLOOKUP(F289,help!$C$4:$D$16,2,0),"")</f>
        <v/>
      </c>
      <c r="M289" s="10">
        <f t="shared" si="22"/>
        <v>0</v>
      </c>
      <c r="N289" s="50" t="str">
        <f t="shared" si="20"/>
        <v/>
      </c>
      <c r="O289" s="27">
        <f t="shared" si="23"/>
        <v>1</v>
      </c>
    </row>
    <row r="290" spans="1:15" x14ac:dyDescent="0.25">
      <c r="A290" s="6">
        <f t="shared" si="21"/>
        <v>272</v>
      </c>
      <c r="B290" s="28"/>
      <c r="C290" s="28"/>
      <c r="D290" s="29"/>
      <c r="E290" s="29"/>
      <c r="F290" s="49"/>
      <c r="G290" s="29"/>
      <c r="H290" s="46"/>
      <c r="I290" s="30"/>
      <c r="J290" s="40"/>
      <c r="K290" s="43"/>
      <c r="L290" s="10" t="str">
        <f>IFERROR(VLOOKUP(F290,help!$C$4:$D$16,2,0),"")</f>
        <v/>
      </c>
      <c r="M290" s="10">
        <f t="shared" si="22"/>
        <v>0</v>
      </c>
      <c r="N290" s="50" t="str">
        <f t="shared" si="20"/>
        <v/>
      </c>
      <c r="O290" s="27">
        <f t="shared" si="23"/>
        <v>1</v>
      </c>
    </row>
    <row r="291" spans="1:15" x14ac:dyDescent="0.25">
      <c r="A291" s="6">
        <f t="shared" si="21"/>
        <v>273</v>
      </c>
      <c r="B291" s="28"/>
      <c r="C291" s="28"/>
      <c r="D291" s="29"/>
      <c r="E291" s="29"/>
      <c r="F291" s="49"/>
      <c r="G291" s="29"/>
      <c r="H291" s="46"/>
      <c r="I291" s="30"/>
      <c r="J291" s="40"/>
      <c r="K291" s="43"/>
      <c r="L291" s="10" t="str">
        <f>IFERROR(VLOOKUP(F291,help!$C$4:$D$16,2,0),"")</f>
        <v/>
      </c>
      <c r="M291" s="10">
        <f t="shared" si="22"/>
        <v>0</v>
      </c>
      <c r="N291" s="50" t="str">
        <f t="shared" si="20"/>
        <v/>
      </c>
      <c r="O291" s="27">
        <f t="shared" si="23"/>
        <v>1</v>
      </c>
    </row>
    <row r="292" spans="1:15" x14ac:dyDescent="0.25">
      <c r="A292" s="6">
        <f t="shared" si="21"/>
        <v>274</v>
      </c>
      <c r="B292" s="28"/>
      <c r="C292" s="28"/>
      <c r="D292" s="29"/>
      <c r="E292" s="29"/>
      <c r="F292" s="49"/>
      <c r="G292" s="29"/>
      <c r="H292" s="46"/>
      <c r="I292" s="30"/>
      <c r="J292" s="40"/>
      <c r="K292" s="43"/>
      <c r="L292" s="10" t="str">
        <f>IFERROR(VLOOKUP(F292,help!$C$4:$D$16,2,0),"")</f>
        <v/>
      </c>
      <c r="M292" s="10">
        <f t="shared" si="22"/>
        <v>0</v>
      </c>
      <c r="N292" s="50" t="str">
        <f t="shared" si="20"/>
        <v/>
      </c>
      <c r="O292" s="27">
        <f t="shared" si="23"/>
        <v>1</v>
      </c>
    </row>
    <row r="293" spans="1:15" x14ac:dyDescent="0.25">
      <c r="A293" s="6">
        <f t="shared" si="21"/>
        <v>275</v>
      </c>
      <c r="B293" s="28"/>
      <c r="C293" s="28"/>
      <c r="D293" s="29"/>
      <c r="E293" s="29"/>
      <c r="F293" s="49"/>
      <c r="G293" s="29"/>
      <c r="H293" s="46"/>
      <c r="I293" s="30"/>
      <c r="J293" s="40"/>
      <c r="K293" s="43"/>
      <c r="L293" s="10" t="str">
        <f>IFERROR(VLOOKUP(F293,help!$C$4:$D$16,2,0),"")</f>
        <v/>
      </c>
      <c r="M293" s="10">
        <f t="shared" si="22"/>
        <v>0</v>
      </c>
      <c r="N293" s="50" t="str">
        <f t="shared" si="20"/>
        <v/>
      </c>
      <c r="O293" s="27">
        <f t="shared" si="23"/>
        <v>1</v>
      </c>
    </row>
    <row r="294" spans="1:15" x14ac:dyDescent="0.25">
      <c r="A294" s="6">
        <f t="shared" si="21"/>
        <v>276</v>
      </c>
      <c r="B294" s="28"/>
      <c r="C294" s="28"/>
      <c r="D294" s="29"/>
      <c r="E294" s="29"/>
      <c r="F294" s="49"/>
      <c r="G294" s="29"/>
      <c r="H294" s="46"/>
      <c r="I294" s="30"/>
      <c r="J294" s="40"/>
      <c r="K294" s="43"/>
      <c r="L294" s="10" t="str">
        <f>IFERROR(VLOOKUP(F294,help!$C$4:$D$16,2,0),"")</f>
        <v/>
      </c>
      <c r="M294" s="10">
        <f t="shared" si="22"/>
        <v>0</v>
      </c>
      <c r="N294" s="50" t="str">
        <f t="shared" si="20"/>
        <v/>
      </c>
      <c r="O294" s="27">
        <f t="shared" si="23"/>
        <v>1</v>
      </c>
    </row>
    <row r="295" spans="1:15" x14ac:dyDescent="0.25">
      <c r="A295" s="6">
        <f t="shared" si="21"/>
        <v>277</v>
      </c>
      <c r="B295" s="28"/>
      <c r="C295" s="28"/>
      <c r="D295" s="29"/>
      <c r="E295" s="29"/>
      <c r="F295" s="49"/>
      <c r="G295" s="29"/>
      <c r="H295" s="46"/>
      <c r="I295" s="30"/>
      <c r="J295" s="40"/>
      <c r="K295" s="43"/>
      <c r="L295" s="10" t="str">
        <f>IFERROR(VLOOKUP(F295,help!$C$4:$D$16,2,0),"")</f>
        <v/>
      </c>
      <c r="M295" s="10">
        <f t="shared" si="22"/>
        <v>0</v>
      </c>
      <c r="N295" s="50" t="str">
        <f t="shared" si="20"/>
        <v/>
      </c>
      <c r="O295" s="27">
        <f t="shared" si="23"/>
        <v>1</v>
      </c>
    </row>
    <row r="296" spans="1:15" x14ac:dyDescent="0.25">
      <c r="A296" s="6">
        <f t="shared" si="21"/>
        <v>278</v>
      </c>
      <c r="B296" s="28"/>
      <c r="C296" s="28"/>
      <c r="D296" s="29"/>
      <c r="E296" s="29"/>
      <c r="F296" s="49"/>
      <c r="G296" s="29"/>
      <c r="H296" s="46"/>
      <c r="I296" s="30"/>
      <c r="J296" s="40"/>
      <c r="K296" s="43"/>
      <c r="L296" s="10" t="str">
        <f>IFERROR(VLOOKUP(F296,help!$C$4:$D$16,2,0),"")</f>
        <v/>
      </c>
      <c r="M296" s="10">
        <f t="shared" si="22"/>
        <v>0</v>
      </c>
      <c r="N296" s="50" t="str">
        <f t="shared" si="20"/>
        <v/>
      </c>
      <c r="O296" s="27">
        <f t="shared" si="23"/>
        <v>1</v>
      </c>
    </row>
    <row r="297" spans="1:15" x14ac:dyDescent="0.25">
      <c r="A297" s="6">
        <f t="shared" si="21"/>
        <v>279</v>
      </c>
      <c r="B297" s="28"/>
      <c r="C297" s="28"/>
      <c r="D297" s="29"/>
      <c r="E297" s="29"/>
      <c r="F297" s="49"/>
      <c r="G297" s="29"/>
      <c r="H297" s="46"/>
      <c r="I297" s="30"/>
      <c r="J297" s="40"/>
      <c r="K297" s="43"/>
      <c r="L297" s="10" t="str">
        <f>IFERROR(VLOOKUP(F297,help!$C$4:$D$16,2,0),"")</f>
        <v/>
      </c>
      <c r="M297" s="10">
        <f t="shared" si="22"/>
        <v>0</v>
      </c>
      <c r="N297" s="50" t="str">
        <f t="shared" si="20"/>
        <v/>
      </c>
      <c r="O297" s="27">
        <f t="shared" si="23"/>
        <v>1</v>
      </c>
    </row>
    <row r="298" spans="1:15" x14ac:dyDescent="0.25">
      <c r="A298" s="6">
        <f t="shared" si="21"/>
        <v>280</v>
      </c>
      <c r="B298" s="28"/>
      <c r="C298" s="28"/>
      <c r="D298" s="29"/>
      <c r="E298" s="29"/>
      <c r="F298" s="49"/>
      <c r="G298" s="29"/>
      <c r="H298" s="46"/>
      <c r="I298" s="30"/>
      <c r="J298" s="40"/>
      <c r="K298" s="43"/>
      <c r="L298" s="10" t="str">
        <f>IFERROR(VLOOKUP(F298,help!$C$4:$D$16,2,0),"")</f>
        <v/>
      </c>
      <c r="M298" s="10">
        <f t="shared" si="22"/>
        <v>0</v>
      </c>
      <c r="N298" s="50" t="str">
        <f t="shared" si="20"/>
        <v/>
      </c>
      <c r="O298" s="27">
        <f t="shared" si="23"/>
        <v>1</v>
      </c>
    </row>
    <row r="299" spans="1:15" x14ac:dyDescent="0.25">
      <c r="A299" s="6">
        <f t="shared" si="21"/>
        <v>281</v>
      </c>
      <c r="B299" s="28"/>
      <c r="C299" s="28"/>
      <c r="D299" s="29"/>
      <c r="E299" s="29"/>
      <c r="F299" s="49"/>
      <c r="G299" s="29"/>
      <c r="H299" s="46"/>
      <c r="I299" s="30"/>
      <c r="J299" s="40"/>
      <c r="K299" s="43"/>
      <c r="L299" s="10" t="str">
        <f>IFERROR(VLOOKUP(F299,help!$C$4:$D$16,2,0),"")</f>
        <v/>
      </c>
      <c r="M299" s="10">
        <f t="shared" si="22"/>
        <v>0</v>
      </c>
      <c r="N299" s="50" t="str">
        <f t="shared" si="20"/>
        <v/>
      </c>
      <c r="O299" s="27">
        <f t="shared" si="23"/>
        <v>1</v>
      </c>
    </row>
    <row r="300" spans="1:15" x14ac:dyDescent="0.25">
      <c r="A300" s="6">
        <f t="shared" si="21"/>
        <v>282</v>
      </c>
      <c r="B300" s="28"/>
      <c r="C300" s="28"/>
      <c r="D300" s="29"/>
      <c r="E300" s="29"/>
      <c r="F300" s="49"/>
      <c r="G300" s="29"/>
      <c r="H300" s="46"/>
      <c r="I300" s="30"/>
      <c r="J300" s="40"/>
      <c r="K300" s="43"/>
      <c r="L300" s="10" t="str">
        <f>IFERROR(VLOOKUP(F300,help!$C$4:$D$16,2,0),"")</f>
        <v/>
      </c>
      <c r="M300" s="10">
        <f t="shared" si="22"/>
        <v>0</v>
      </c>
      <c r="N300" s="50" t="str">
        <f t="shared" si="20"/>
        <v/>
      </c>
      <c r="O300" s="27">
        <f t="shared" si="23"/>
        <v>1</v>
      </c>
    </row>
    <row r="301" spans="1:15" x14ac:dyDescent="0.25">
      <c r="A301" s="6">
        <f t="shared" si="21"/>
        <v>283</v>
      </c>
      <c r="B301" s="28"/>
      <c r="C301" s="28"/>
      <c r="D301" s="29"/>
      <c r="E301" s="29"/>
      <c r="F301" s="49"/>
      <c r="G301" s="29"/>
      <c r="H301" s="46"/>
      <c r="I301" s="30"/>
      <c r="J301" s="40"/>
      <c r="K301" s="43"/>
      <c r="L301" s="10" t="str">
        <f>IFERROR(VLOOKUP(F301,help!$C$4:$D$16,2,0),"")</f>
        <v/>
      </c>
      <c r="M301" s="10">
        <f t="shared" si="22"/>
        <v>0</v>
      </c>
      <c r="N301" s="50" t="str">
        <f t="shared" si="20"/>
        <v/>
      </c>
      <c r="O301" s="27">
        <f t="shared" si="23"/>
        <v>1</v>
      </c>
    </row>
    <row r="302" spans="1:15" x14ac:dyDescent="0.25">
      <c r="A302" s="6">
        <f t="shared" si="21"/>
        <v>284</v>
      </c>
      <c r="B302" s="28"/>
      <c r="C302" s="28"/>
      <c r="D302" s="29"/>
      <c r="E302" s="29"/>
      <c r="F302" s="49"/>
      <c r="G302" s="29"/>
      <c r="H302" s="46"/>
      <c r="I302" s="30"/>
      <c r="J302" s="40"/>
      <c r="K302" s="43"/>
      <c r="L302" s="10" t="str">
        <f>IFERROR(VLOOKUP(F302,help!$C$4:$D$16,2,0),"")</f>
        <v/>
      </c>
      <c r="M302" s="10">
        <f t="shared" si="22"/>
        <v>0</v>
      </c>
      <c r="N302" s="50" t="str">
        <f t="shared" si="20"/>
        <v/>
      </c>
      <c r="O302" s="27">
        <f t="shared" si="23"/>
        <v>1</v>
      </c>
    </row>
    <row r="303" spans="1:15" x14ac:dyDescent="0.25">
      <c r="A303" s="6">
        <f t="shared" si="21"/>
        <v>285</v>
      </c>
      <c r="B303" s="28"/>
      <c r="C303" s="28"/>
      <c r="D303" s="29"/>
      <c r="E303" s="29"/>
      <c r="F303" s="49"/>
      <c r="G303" s="29"/>
      <c r="H303" s="46"/>
      <c r="I303" s="30"/>
      <c r="J303" s="40"/>
      <c r="K303" s="43"/>
      <c r="L303" s="10" t="str">
        <f>IFERROR(VLOOKUP(F303,help!$C$4:$D$16,2,0),"")</f>
        <v/>
      </c>
      <c r="M303" s="10">
        <f t="shared" si="22"/>
        <v>0</v>
      </c>
      <c r="N303" s="50" t="str">
        <f t="shared" si="20"/>
        <v/>
      </c>
      <c r="O303" s="27">
        <f t="shared" si="23"/>
        <v>1</v>
      </c>
    </row>
    <row r="304" spans="1:15" x14ac:dyDescent="0.25">
      <c r="A304" s="6">
        <f t="shared" si="21"/>
        <v>286</v>
      </c>
      <c r="B304" s="28"/>
      <c r="C304" s="28"/>
      <c r="D304" s="29"/>
      <c r="E304" s="29"/>
      <c r="F304" s="49"/>
      <c r="G304" s="29"/>
      <c r="H304" s="46"/>
      <c r="I304" s="30"/>
      <c r="J304" s="40"/>
      <c r="K304" s="43"/>
      <c r="L304" s="10" t="str">
        <f>IFERROR(VLOOKUP(F304,help!$C$4:$D$16,2,0),"")</f>
        <v/>
      </c>
      <c r="M304" s="10">
        <f t="shared" si="22"/>
        <v>0</v>
      </c>
      <c r="N304" s="50" t="str">
        <f t="shared" si="20"/>
        <v/>
      </c>
      <c r="O304" s="27">
        <f t="shared" si="23"/>
        <v>1</v>
      </c>
    </row>
    <row r="305" spans="1:15" x14ac:dyDescent="0.25">
      <c r="A305" s="6">
        <f t="shared" si="21"/>
        <v>287</v>
      </c>
      <c r="B305" s="28"/>
      <c r="C305" s="28"/>
      <c r="D305" s="29"/>
      <c r="E305" s="29"/>
      <c r="F305" s="49"/>
      <c r="G305" s="29"/>
      <c r="H305" s="46"/>
      <c r="I305" s="30"/>
      <c r="J305" s="40"/>
      <c r="K305" s="43"/>
      <c r="L305" s="10" t="str">
        <f>IFERROR(VLOOKUP(F305,help!$C$4:$D$16,2,0),"")</f>
        <v/>
      </c>
      <c r="M305" s="10">
        <f t="shared" si="22"/>
        <v>0</v>
      </c>
      <c r="N305" s="50" t="str">
        <f t="shared" si="20"/>
        <v/>
      </c>
      <c r="O305" s="27">
        <f t="shared" si="23"/>
        <v>1</v>
      </c>
    </row>
    <row r="306" spans="1:15" x14ac:dyDescent="0.25">
      <c r="A306" s="6">
        <f t="shared" si="21"/>
        <v>288</v>
      </c>
      <c r="B306" s="28"/>
      <c r="C306" s="28"/>
      <c r="D306" s="29"/>
      <c r="E306" s="29"/>
      <c r="F306" s="49"/>
      <c r="G306" s="29"/>
      <c r="H306" s="46"/>
      <c r="I306" s="30"/>
      <c r="J306" s="40"/>
      <c r="K306" s="43"/>
      <c r="L306" s="10" t="str">
        <f>IFERROR(VLOOKUP(F306,help!$C$4:$D$16,2,0),"")</f>
        <v/>
      </c>
      <c r="M306" s="10">
        <f t="shared" si="22"/>
        <v>0</v>
      </c>
      <c r="N306" s="50" t="str">
        <f t="shared" si="20"/>
        <v/>
      </c>
      <c r="O306" s="27">
        <f t="shared" si="23"/>
        <v>1</v>
      </c>
    </row>
    <row r="307" spans="1:15" x14ac:dyDescent="0.25">
      <c r="A307" s="6">
        <f t="shared" si="21"/>
        <v>289</v>
      </c>
      <c r="B307" s="28"/>
      <c r="C307" s="28"/>
      <c r="D307" s="29"/>
      <c r="E307" s="29"/>
      <c r="F307" s="49"/>
      <c r="G307" s="29"/>
      <c r="H307" s="46"/>
      <c r="I307" s="30"/>
      <c r="J307" s="40"/>
      <c r="K307" s="43"/>
      <c r="L307" s="10" t="str">
        <f>IFERROR(VLOOKUP(F307,help!$C$4:$D$16,2,0),"")</f>
        <v/>
      </c>
      <c r="M307" s="10">
        <f t="shared" si="22"/>
        <v>0</v>
      </c>
      <c r="N307" s="50" t="str">
        <f t="shared" si="20"/>
        <v/>
      </c>
      <c r="O307" s="27">
        <f t="shared" si="23"/>
        <v>1</v>
      </c>
    </row>
    <row r="308" spans="1:15" x14ac:dyDescent="0.25">
      <c r="A308" s="6">
        <f t="shared" si="21"/>
        <v>290</v>
      </c>
      <c r="B308" s="28"/>
      <c r="C308" s="28"/>
      <c r="D308" s="29"/>
      <c r="E308" s="29"/>
      <c r="F308" s="49"/>
      <c r="G308" s="29"/>
      <c r="H308" s="46"/>
      <c r="I308" s="30"/>
      <c r="J308" s="40"/>
      <c r="K308" s="43"/>
      <c r="L308" s="10" t="str">
        <f>IFERROR(VLOOKUP(F308,help!$C$4:$D$16,2,0),"")</f>
        <v/>
      </c>
      <c r="M308" s="10">
        <f t="shared" si="22"/>
        <v>0</v>
      </c>
      <c r="N308" s="50" t="str">
        <f t="shared" si="20"/>
        <v/>
      </c>
      <c r="O308" s="27">
        <f t="shared" si="23"/>
        <v>1</v>
      </c>
    </row>
    <row r="309" spans="1:15" x14ac:dyDescent="0.25">
      <c r="A309" s="6">
        <f t="shared" si="21"/>
        <v>291</v>
      </c>
      <c r="B309" s="28"/>
      <c r="C309" s="28"/>
      <c r="D309" s="29"/>
      <c r="E309" s="29"/>
      <c r="F309" s="49"/>
      <c r="G309" s="29"/>
      <c r="H309" s="46"/>
      <c r="I309" s="30"/>
      <c r="J309" s="40"/>
      <c r="K309" s="43"/>
      <c r="L309" s="10" t="str">
        <f>IFERROR(VLOOKUP(F309,help!$C$4:$D$16,2,0),"")</f>
        <v/>
      </c>
      <c r="M309" s="10">
        <f t="shared" si="22"/>
        <v>0</v>
      </c>
      <c r="N309" s="50" t="str">
        <f t="shared" si="20"/>
        <v/>
      </c>
      <c r="O309" s="27">
        <f t="shared" si="23"/>
        <v>1</v>
      </c>
    </row>
    <row r="310" spans="1:15" x14ac:dyDescent="0.25">
      <c r="A310" s="6">
        <f t="shared" si="21"/>
        <v>292</v>
      </c>
      <c r="B310" s="28"/>
      <c r="C310" s="28"/>
      <c r="D310" s="29"/>
      <c r="E310" s="29"/>
      <c r="F310" s="49"/>
      <c r="G310" s="29"/>
      <c r="H310" s="46"/>
      <c r="I310" s="30"/>
      <c r="J310" s="40"/>
      <c r="K310" s="43"/>
      <c r="L310" s="10" t="str">
        <f>IFERROR(VLOOKUP(F310,help!$C$4:$D$16,2,0),"")</f>
        <v/>
      </c>
      <c r="M310" s="10">
        <f t="shared" si="22"/>
        <v>0</v>
      </c>
      <c r="N310" s="50" t="str">
        <f t="shared" si="20"/>
        <v/>
      </c>
      <c r="O310" s="27">
        <f t="shared" si="23"/>
        <v>1</v>
      </c>
    </row>
    <row r="311" spans="1:15" x14ac:dyDescent="0.25">
      <c r="A311" s="6">
        <f t="shared" si="21"/>
        <v>293</v>
      </c>
      <c r="B311" s="28"/>
      <c r="C311" s="28"/>
      <c r="D311" s="29"/>
      <c r="E311" s="29"/>
      <c r="F311" s="49"/>
      <c r="G311" s="29"/>
      <c r="H311" s="46"/>
      <c r="I311" s="30"/>
      <c r="J311" s="40"/>
      <c r="K311" s="43"/>
      <c r="L311" s="10" t="str">
        <f>IFERROR(VLOOKUP(F311,help!$C$4:$D$16,2,0),"")</f>
        <v/>
      </c>
      <c r="M311" s="10">
        <f t="shared" si="22"/>
        <v>0</v>
      </c>
      <c r="N311" s="50" t="str">
        <f t="shared" si="20"/>
        <v/>
      </c>
      <c r="O311" s="27">
        <f t="shared" si="23"/>
        <v>1</v>
      </c>
    </row>
    <row r="312" spans="1:15" x14ac:dyDescent="0.25">
      <c r="A312" s="6">
        <f t="shared" si="21"/>
        <v>294</v>
      </c>
      <c r="B312" s="28"/>
      <c r="C312" s="28"/>
      <c r="D312" s="29"/>
      <c r="E312" s="29"/>
      <c r="F312" s="49"/>
      <c r="G312" s="29"/>
      <c r="H312" s="46"/>
      <c r="I312" s="30"/>
      <c r="J312" s="40"/>
      <c r="K312" s="43"/>
      <c r="L312" s="10" t="str">
        <f>IFERROR(VLOOKUP(F312,help!$C$4:$D$16,2,0),"")</f>
        <v/>
      </c>
      <c r="M312" s="10">
        <f t="shared" si="22"/>
        <v>0</v>
      </c>
      <c r="N312" s="50" t="str">
        <f t="shared" si="20"/>
        <v/>
      </c>
      <c r="O312" s="27">
        <f t="shared" si="23"/>
        <v>1</v>
      </c>
    </row>
    <row r="313" spans="1:15" x14ac:dyDescent="0.25">
      <c r="A313" s="6">
        <f t="shared" si="21"/>
        <v>295</v>
      </c>
      <c r="B313" s="28"/>
      <c r="C313" s="28"/>
      <c r="D313" s="29"/>
      <c r="E313" s="29"/>
      <c r="F313" s="49"/>
      <c r="G313" s="29"/>
      <c r="H313" s="46"/>
      <c r="I313" s="30"/>
      <c r="J313" s="40"/>
      <c r="K313" s="43"/>
      <c r="L313" s="10" t="str">
        <f>IFERROR(VLOOKUP(F313,help!$C$4:$D$16,2,0),"")</f>
        <v/>
      </c>
      <c r="M313" s="10">
        <f t="shared" si="22"/>
        <v>0</v>
      </c>
      <c r="N313" s="50" t="str">
        <f t="shared" si="20"/>
        <v/>
      </c>
      <c r="O313" s="27">
        <f t="shared" si="23"/>
        <v>1</v>
      </c>
    </row>
    <row r="314" spans="1:15" x14ac:dyDescent="0.25">
      <c r="A314" s="6">
        <f t="shared" si="21"/>
        <v>296</v>
      </c>
      <c r="B314" s="28"/>
      <c r="C314" s="28"/>
      <c r="D314" s="29"/>
      <c r="E314" s="29"/>
      <c r="F314" s="49"/>
      <c r="G314" s="29"/>
      <c r="H314" s="46"/>
      <c r="I314" s="30"/>
      <c r="J314" s="40"/>
      <c r="K314" s="43"/>
      <c r="L314" s="10" t="str">
        <f>IFERROR(VLOOKUP(F314,help!$C$4:$D$16,2,0),"")</f>
        <v/>
      </c>
      <c r="M314" s="10">
        <f t="shared" si="22"/>
        <v>0</v>
      </c>
      <c r="N314" s="50" t="str">
        <f t="shared" si="20"/>
        <v/>
      </c>
      <c r="O314" s="27">
        <f t="shared" si="23"/>
        <v>1</v>
      </c>
    </row>
    <row r="315" spans="1:15" x14ac:dyDescent="0.25">
      <c r="A315" s="6">
        <f t="shared" si="21"/>
        <v>297</v>
      </c>
      <c r="B315" s="28"/>
      <c r="C315" s="28"/>
      <c r="D315" s="29"/>
      <c r="E315" s="29"/>
      <c r="F315" s="49"/>
      <c r="G315" s="29"/>
      <c r="H315" s="46"/>
      <c r="I315" s="30"/>
      <c r="J315" s="40"/>
      <c r="K315" s="43"/>
      <c r="L315" s="10" t="str">
        <f>IFERROR(VLOOKUP(F315,help!$C$4:$D$16,2,0),"")</f>
        <v/>
      </c>
      <c r="M315" s="10">
        <f t="shared" si="22"/>
        <v>0</v>
      </c>
      <c r="N315" s="50" t="str">
        <f t="shared" si="20"/>
        <v/>
      </c>
      <c r="O315" s="27">
        <f t="shared" si="23"/>
        <v>1</v>
      </c>
    </row>
    <row r="316" spans="1:15" x14ac:dyDescent="0.25">
      <c r="A316" s="6">
        <f t="shared" si="21"/>
        <v>298</v>
      </c>
      <c r="B316" s="28"/>
      <c r="C316" s="28"/>
      <c r="D316" s="29"/>
      <c r="E316" s="29"/>
      <c r="F316" s="49"/>
      <c r="G316" s="29"/>
      <c r="H316" s="46"/>
      <c r="I316" s="30"/>
      <c r="J316" s="40"/>
      <c r="K316" s="43"/>
      <c r="L316" s="10" t="str">
        <f>IFERROR(VLOOKUP(F316,help!$C$4:$D$16,2,0),"")</f>
        <v/>
      </c>
      <c r="M316" s="10">
        <f t="shared" si="22"/>
        <v>0</v>
      </c>
      <c r="N316" s="50" t="str">
        <f t="shared" si="20"/>
        <v/>
      </c>
      <c r="O316" s="27">
        <f t="shared" si="23"/>
        <v>1</v>
      </c>
    </row>
    <row r="317" spans="1:15" x14ac:dyDescent="0.25">
      <c r="A317" s="6">
        <f t="shared" si="21"/>
        <v>299</v>
      </c>
      <c r="B317" s="28"/>
      <c r="C317" s="28"/>
      <c r="D317" s="29"/>
      <c r="E317" s="29"/>
      <c r="F317" s="49"/>
      <c r="G317" s="29"/>
      <c r="H317" s="46"/>
      <c r="I317" s="30"/>
      <c r="J317" s="40"/>
      <c r="K317" s="43"/>
      <c r="L317" s="10" t="str">
        <f>IFERROR(VLOOKUP(F317,help!$C$4:$D$16,2,0),"")</f>
        <v/>
      </c>
      <c r="M317" s="10">
        <f t="shared" si="22"/>
        <v>0</v>
      </c>
      <c r="N317" s="50" t="str">
        <f t="shared" si="20"/>
        <v/>
      </c>
      <c r="O317" s="27">
        <f t="shared" si="23"/>
        <v>1</v>
      </c>
    </row>
    <row r="318" spans="1:15" x14ac:dyDescent="0.25">
      <c r="A318" s="6">
        <f t="shared" si="21"/>
        <v>300</v>
      </c>
      <c r="B318" s="28"/>
      <c r="C318" s="28"/>
      <c r="D318" s="29"/>
      <c r="E318" s="29"/>
      <c r="F318" s="49"/>
      <c r="G318" s="29"/>
      <c r="H318" s="46"/>
      <c r="I318" s="30"/>
      <c r="J318" s="40"/>
      <c r="K318" s="43"/>
      <c r="L318" s="10" t="str">
        <f>IFERROR(VLOOKUP(F318,help!$C$4:$D$16,2,0),"")</f>
        <v/>
      </c>
      <c r="M318" s="10">
        <f t="shared" si="22"/>
        <v>0</v>
      </c>
      <c r="N318" s="50" t="str">
        <f t="shared" si="20"/>
        <v/>
      </c>
      <c r="O318" s="27">
        <f t="shared" si="23"/>
        <v>1</v>
      </c>
    </row>
    <row r="319" spans="1:15" x14ac:dyDescent="0.25">
      <c r="A319" s="6">
        <f t="shared" si="21"/>
        <v>301</v>
      </c>
      <c r="B319" s="28"/>
      <c r="C319" s="28"/>
      <c r="D319" s="29"/>
      <c r="E319" s="29"/>
      <c r="F319" s="49"/>
      <c r="G319" s="29"/>
      <c r="H319" s="46"/>
      <c r="I319" s="30"/>
      <c r="J319" s="40"/>
      <c r="K319" s="43"/>
      <c r="L319" s="10" t="str">
        <f>IFERROR(VLOOKUP(F319,help!$C$4:$D$16,2,0),"")</f>
        <v/>
      </c>
      <c r="M319" s="10">
        <f t="shared" si="22"/>
        <v>0</v>
      </c>
      <c r="N319" s="50" t="str">
        <f t="shared" si="20"/>
        <v/>
      </c>
      <c r="O319" s="27">
        <f t="shared" si="23"/>
        <v>1</v>
      </c>
    </row>
    <row r="320" spans="1:15" x14ac:dyDescent="0.25">
      <c r="A320" s="6">
        <f t="shared" si="21"/>
        <v>302</v>
      </c>
      <c r="B320" s="28"/>
      <c r="C320" s="28"/>
      <c r="D320" s="29"/>
      <c r="E320" s="29"/>
      <c r="F320" s="49"/>
      <c r="G320" s="29"/>
      <c r="H320" s="46"/>
      <c r="I320" s="30"/>
      <c r="J320" s="40"/>
      <c r="K320" s="43"/>
      <c r="L320" s="10" t="str">
        <f>IFERROR(VLOOKUP(F320,help!$C$4:$D$16,2,0),"")</f>
        <v/>
      </c>
      <c r="M320" s="10">
        <f t="shared" si="22"/>
        <v>0</v>
      </c>
      <c r="N320" s="50" t="str">
        <f t="shared" si="20"/>
        <v/>
      </c>
      <c r="O320" s="27">
        <f t="shared" si="23"/>
        <v>1</v>
      </c>
    </row>
    <row r="321" spans="1:15" x14ac:dyDescent="0.25">
      <c r="A321" s="6">
        <f t="shared" si="21"/>
        <v>303</v>
      </c>
      <c r="B321" s="28"/>
      <c r="C321" s="28"/>
      <c r="D321" s="29"/>
      <c r="E321" s="29"/>
      <c r="F321" s="49"/>
      <c r="G321" s="29"/>
      <c r="H321" s="46"/>
      <c r="I321" s="30"/>
      <c r="J321" s="40"/>
      <c r="K321" s="43"/>
      <c r="L321" s="10" t="str">
        <f>IFERROR(VLOOKUP(F321,help!$C$4:$D$16,2,0),"")</f>
        <v/>
      </c>
      <c r="M321" s="10">
        <f t="shared" si="22"/>
        <v>0</v>
      </c>
      <c r="N321" s="50" t="str">
        <f t="shared" si="20"/>
        <v/>
      </c>
      <c r="O321" s="27">
        <f t="shared" si="23"/>
        <v>1</v>
      </c>
    </row>
    <row r="322" spans="1:15" x14ac:dyDescent="0.25">
      <c r="A322" s="6">
        <f t="shared" si="21"/>
        <v>304</v>
      </c>
      <c r="B322" s="28"/>
      <c r="C322" s="28"/>
      <c r="D322" s="29"/>
      <c r="E322" s="29"/>
      <c r="F322" s="49"/>
      <c r="G322" s="29"/>
      <c r="H322" s="46"/>
      <c r="I322" s="30"/>
      <c r="J322" s="40"/>
      <c r="K322" s="43"/>
      <c r="L322" s="10" t="str">
        <f>IFERROR(VLOOKUP(F322,help!$C$4:$D$16,2,0),"")</f>
        <v/>
      </c>
      <c r="M322" s="10">
        <f t="shared" si="22"/>
        <v>0</v>
      </c>
      <c r="N322" s="50" t="str">
        <f t="shared" si="20"/>
        <v/>
      </c>
      <c r="O322" s="27">
        <f t="shared" si="23"/>
        <v>1</v>
      </c>
    </row>
    <row r="323" spans="1:15" x14ac:dyDescent="0.25">
      <c r="A323" s="6">
        <f t="shared" si="21"/>
        <v>305</v>
      </c>
      <c r="B323" s="28"/>
      <c r="C323" s="28"/>
      <c r="D323" s="29"/>
      <c r="E323" s="29"/>
      <c r="F323" s="49"/>
      <c r="G323" s="29"/>
      <c r="H323" s="46"/>
      <c r="I323" s="30"/>
      <c r="J323" s="40"/>
      <c r="K323" s="43"/>
      <c r="L323" s="10" t="str">
        <f>IFERROR(VLOOKUP(F323,help!$C$4:$D$16,2,0),"")</f>
        <v/>
      </c>
      <c r="M323" s="10">
        <f t="shared" si="22"/>
        <v>0</v>
      </c>
      <c r="N323" s="50" t="str">
        <f t="shared" si="20"/>
        <v/>
      </c>
      <c r="O323" s="27">
        <f t="shared" si="23"/>
        <v>1</v>
      </c>
    </row>
    <row r="324" spans="1:15" x14ac:dyDescent="0.25">
      <c r="A324" s="6">
        <f t="shared" si="21"/>
        <v>306</v>
      </c>
      <c r="B324" s="28"/>
      <c r="C324" s="28"/>
      <c r="D324" s="29"/>
      <c r="E324" s="29"/>
      <c r="F324" s="49"/>
      <c r="G324" s="29"/>
      <c r="H324" s="46"/>
      <c r="I324" s="30"/>
      <c r="J324" s="40"/>
      <c r="K324" s="43"/>
      <c r="L324" s="10" t="str">
        <f>IFERROR(VLOOKUP(F324,help!$C$4:$D$16,2,0),"")</f>
        <v/>
      </c>
      <c r="M324" s="10">
        <f t="shared" si="22"/>
        <v>0</v>
      </c>
      <c r="N324" s="50" t="str">
        <f t="shared" si="20"/>
        <v/>
      </c>
      <c r="O324" s="27">
        <f t="shared" si="23"/>
        <v>1</v>
      </c>
    </row>
    <row r="325" spans="1:15" x14ac:dyDescent="0.25">
      <c r="A325" s="6">
        <f t="shared" si="21"/>
        <v>307</v>
      </c>
      <c r="B325" s="28"/>
      <c r="C325" s="28"/>
      <c r="D325" s="29"/>
      <c r="E325" s="29"/>
      <c r="F325" s="49"/>
      <c r="G325" s="29"/>
      <c r="H325" s="46"/>
      <c r="I325" s="30"/>
      <c r="J325" s="40"/>
      <c r="K325" s="43"/>
      <c r="L325" s="10" t="str">
        <f>IFERROR(VLOOKUP(F325,help!$C$4:$D$16,2,0),"")</f>
        <v/>
      </c>
      <c r="M325" s="10">
        <f t="shared" si="22"/>
        <v>0</v>
      </c>
      <c r="N325" s="50" t="str">
        <f t="shared" si="20"/>
        <v/>
      </c>
      <c r="O325" s="27">
        <f t="shared" si="23"/>
        <v>1</v>
      </c>
    </row>
    <row r="326" spans="1:15" x14ac:dyDescent="0.25">
      <c r="A326" s="6">
        <f t="shared" si="21"/>
        <v>308</v>
      </c>
      <c r="B326" s="28"/>
      <c r="C326" s="28"/>
      <c r="D326" s="29"/>
      <c r="E326" s="29"/>
      <c r="F326" s="49"/>
      <c r="G326" s="29"/>
      <c r="H326" s="46"/>
      <c r="I326" s="30"/>
      <c r="J326" s="40"/>
      <c r="K326" s="43"/>
      <c r="L326" s="10" t="str">
        <f>IFERROR(VLOOKUP(F326,help!$C$4:$D$16,2,0),"")</f>
        <v/>
      </c>
      <c r="M326" s="10">
        <f t="shared" si="22"/>
        <v>0</v>
      </c>
      <c r="N326" s="50" t="str">
        <f t="shared" si="20"/>
        <v/>
      </c>
      <c r="O326" s="27">
        <f t="shared" si="23"/>
        <v>1</v>
      </c>
    </row>
    <row r="327" spans="1:15" x14ac:dyDescent="0.25">
      <c r="A327" s="6">
        <f t="shared" si="21"/>
        <v>309</v>
      </c>
      <c r="B327" s="28"/>
      <c r="C327" s="28"/>
      <c r="D327" s="29"/>
      <c r="E327" s="29"/>
      <c r="F327" s="49"/>
      <c r="G327" s="29"/>
      <c r="H327" s="46"/>
      <c r="I327" s="30"/>
      <c r="J327" s="40"/>
      <c r="K327" s="43"/>
      <c r="L327" s="10" t="str">
        <f>IFERROR(VLOOKUP(F327,help!$C$4:$D$16,2,0),"")</f>
        <v/>
      </c>
      <c r="M327" s="10">
        <f t="shared" si="22"/>
        <v>0</v>
      </c>
      <c r="N327" s="50" t="str">
        <f t="shared" si="20"/>
        <v/>
      </c>
      <c r="O327" s="27">
        <f t="shared" si="23"/>
        <v>1</v>
      </c>
    </row>
    <row r="328" spans="1:15" x14ac:dyDescent="0.25">
      <c r="A328" s="6">
        <f t="shared" si="21"/>
        <v>310</v>
      </c>
      <c r="B328" s="28"/>
      <c r="C328" s="28"/>
      <c r="D328" s="29"/>
      <c r="E328" s="29"/>
      <c r="F328" s="49"/>
      <c r="G328" s="29"/>
      <c r="H328" s="46"/>
      <c r="I328" s="30"/>
      <c r="J328" s="40"/>
      <c r="K328" s="43"/>
      <c r="L328" s="10" t="str">
        <f>IFERROR(VLOOKUP(F328,help!$C$4:$D$16,2,0),"")</f>
        <v/>
      </c>
      <c r="M328" s="10">
        <f t="shared" si="22"/>
        <v>0</v>
      </c>
      <c r="N328" s="50" t="str">
        <f t="shared" si="20"/>
        <v/>
      </c>
      <c r="O328" s="27">
        <f t="shared" si="23"/>
        <v>1</v>
      </c>
    </row>
    <row r="329" spans="1:15" x14ac:dyDescent="0.25">
      <c r="A329" s="6">
        <f t="shared" si="21"/>
        <v>311</v>
      </c>
      <c r="B329" s="28"/>
      <c r="C329" s="28"/>
      <c r="D329" s="29"/>
      <c r="E329" s="29"/>
      <c r="F329" s="49"/>
      <c r="G329" s="29"/>
      <c r="H329" s="46"/>
      <c r="I329" s="30"/>
      <c r="J329" s="40"/>
      <c r="K329" s="43"/>
      <c r="L329" s="10" t="str">
        <f>IFERROR(VLOOKUP(F329,help!$C$4:$D$16,2,0),"")</f>
        <v/>
      </c>
      <c r="M329" s="10">
        <f t="shared" si="22"/>
        <v>0</v>
      </c>
      <c r="N329" s="50" t="str">
        <f t="shared" si="20"/>
        <v/>
      </c>
      <c r="O329" s="27">
        <f t="shared" si="23"/>
        <v>1</v>
      </c>
    </row>
    <row r="330" spans="1:15" x14ac:dyDescent="0.25">
      <c r="A330" s="6">
        <f t="shared" si="21"/>
        <v>312</v>
      </c>
      <c r="B330" s="28"/>
      <c r="C330" s="28"/>
      <c r="D330" s="29"/>
      <c r="E330" s="29"/>
      <c r="F330" s="49"/>
      <c r="G330" s="29"/>
      <c r="H330" s="46"/>
      <c r="I330" s="30"/>
      <c r="J330" s="40"/>
      <c r="K330" s="43"/>
      <c r="L330" s="10" t="str">
        <f>IFERROR(VLOOKUP(F330,help!$C$4:$D$16,2,0),"")</f>
        <v/>
      </c>
      <c r="M330" s="10">
        <f t="shared" si="22"/>
        <v>0</v>
      </c>
      <c r="N330" s="50" t="str">
        <f t="shared" si="20"/>
        <v/>
      </c>
      <c r="O330" s="27">
        <f t="shared" si="23"/>
        <v>1</v>
      </c>
    </row>
    <row r="331" spans="1:15" x14ac:dyDescent="0.25">
      <c r="A331" s="6">
        <f t="shared" si="21"/>
        <v>313</v>
      </c>
      <c r="B331" s="28"/>
      <c r="C331" s="28"/>
      <c r="D331" s="29"/>
      <c r="E331" s="29"/>
      <c r="F331" s="49"/>
      <c r="G331" s="29"/>
      <c r="H331" s="46"/>
      <c r="I331" s="30"/>
      <c r="J331" s="40"/>
      <c r="K331" s="43"/>
      <c r="L331" s="10" t="str">
        <f>IFERROR(VLOOKUP(F331,help!$C$4:$D$16,2,0),"")</f>
        <v/>
      </c>
      <c r="M331" s="10">
        <f t="shared" si="22"/>
        <v>0</v>
      </c>
      <c r="N331" s="50" t="str">
        <f t="shared" si="20"/>
        <v/>
      </c>
      <c r="O331" s="27">
        <f t="shared" si="23"/>
        <v>1</v>
      </c>
    </row>
    <row r="332" spans="1:15" x14ac:dyDescent="0.25">
      <c r="A332" s="6">
        <f t="shared" si="21"/>
        <v>314</v>
      </c>
      <c r="B332" s="28"/>
      <c r="C332" s="28"/>
      <c r="D332" s="29"/>
      <c r="E332" s="29"/>
      <c r="F332" s="49"/>
      <c r="G332" s="29"/>
      <c r="H332" s="46"/>
      <c r="I332" s="30"/>
      <c r="J332" s="40"/>
      <c r="K332" s="43"/>
      <c r="L332" s="10" t="str">
        <f>IFERROR(VLOOKUP(F332,help!$C$4:$D$16,2,0),"")</f>
        <v/>
      </c>
      <c r="M332" s="10">
        <f t="shared" si="22"/>
        <v>0</v>
      </c>
      <c r="N332" s="50" t="str">
        <f t="shared" si="20"/>
        <v/>
      </c>
      <c r="O332" s="27">
        <f t="shared" si="23"/>
        <v>1</v>
      </c>
    </row>
    <row r="333" spans="1:15" x14ac:dyDescent="0.25">
      <c r="A333" s="6">
        <f t="shared" si="21"/>
        <v>315</v>
      </c>
      <c r="B333" s="28"/>
      <c r="C333" s="28"/>
      <c r="D333" s="29"/>
      <c r="E333" s="29"/>
      <c r="F333" s="49"/>
      <c r="G333" s="29"/>
      <c r="H333" s="46"/>
      <c r="I333" s="30"/>
      <c r="J333" s="40"/>
      <c r="K333" s="43"/>
      <c r="L333" s="10" t="str">
        <f>IFERROR(VLOOKUP(F333,help!$C$4:$D$16,2,0),"")</f>
        <v/>
      </c>
      <c r="M333" s="10">
        <f t="shared" si="22"/>
        <v>0</v>
      </c>
      <c r="N333" s="50" t="str">
        <f t="shared" si="20"/>
        <v/>
      </c>
      <c r="O333" s="27">
        <f t="shared" si="23"/>
        <v>1</v>
      </c>
    </row>
    <row r="334" spans="1:15" x14ac:dyDescent="0.25">
      <c r="A334" s="6">
        <f t="shared" si="21"/>
        <v>316</v>
      </c>
      <c r="B334" s="28"/>
      <c r="C334" s="28"/>
      <c r="D334" s="29"/>
      <c r="E334" s="29"/>
      <c r="F334" s="49"/>
      <c r="G334" s="29"/>
      <c r="H334" s="46"/>
      <c r="I334" s="30"/>
      <c r="J334" s="40"/>
      <c r="K334" s="43"/>
      <c r="L334" s="10" t="str">
        <f>IFERROR(VLOOKUP(F334,help!$C$4:$D$16,2,0),"")</f>
        <v/>
      </c>
      <c r="M334" s="10">
        <f t="shared" si="22"/>
        <v>0</v>
      </c>
      <c r="N334" s="50" t="str">
        <f t="shared" si="20"/>
        <v/>
      </c>
      <c r="O334" s="27">
        <f t="shared" si="23"/>
        <v>1</v>
      </c>
    </row>
    <row r="335" spans="1:15" x14ac:dyDescent="0.25">
      <c r="A335" s="6">
        <f t="shared" si="21"/>
        <v>317</v>
      </c>
      <c r="B335" s="28"/>
      <c r="C335" s="28"/>
      <c r="D335" s="29"/>
      <c r="E335" s="29"/>
      <c r="F335" s="49"/>
      <c r="G335" s="29"/>
      <c r="H335" s="46"/>
      <c r="I335" s="30"/>
      <c r="J335" s="40"/>
      <c r="K335" s="43"/>
      <c r="L335" s="10" t="str">
        <f>IFERROR(VLOOKUP(F335,help!$C$4:$D$16,2,0),"")</f>
        <v/>
      </c>
      <c r="M335" s="10">
        <f t="shared" si="22"/>
        <v>0</v>
      </c>
      <c r="N335" s="50" t="str">
        <f t="shared" si="20"/>
        <v/>
      </c>
      <c r="O335" s="27">
        <f t="shared" si="23"/>
        <v>1</v>
      </c>
    </row>
    <row r="336" spans="1:15" x14ac:dyDescent="0.25">
      <c r="A336" s="6">
        <f t="shared" si="21"/>
        <v>318</v>
      </c>
      <c r="B336" s="28"/>
      <c r="C336" s="28"/>
      <c r="D336" s="29"/>
      <c r="E336" s="29"/>
      <c r="F336" s="49"/>
      <c r="G336" s="29"/>
      <c r="H336" s="46"/>
      <c r="I336" s="30"/>
      <c r="J336" s="40"/>
      <c r="K336" s="43"/>
      <c r="L336" s="10" t="str">
        <f>IFERROR(VLOOKUP(F336,help!$C$4:$D$16,2,0),"")</f>
        <v/>
      </c>
      <c r="M336" s="10">
        <f t="shared" si="22"/>
        <v>0</v>
      </c>
      <c r="N336" s="50" t="str">
        <f t="shared" si="20"/>
        <v/>
      </c>
      <c r="O336" s="27">
        <f t="shared" si="23"/>
        <v>1</v>
      </c>
    </row>
    <row r="337" spans="1:15" x14ac:dyDescent="0.25">
      <c r="A337" s="6">
        <f t="shared" si="21"/>
        <v>319</v>
      </c>
      <c r="B337" s="28"/>
      <c r="C337" s="28"/>
      <c r="D337" s="29"/>
      <c r="E337" s="29"/>
      <c r="F337" s="49"/>
      <c r="G337" s="29"/>
      <c r="H337" s="46"/>
      <c r="I337" s="30"/>
      <c r="J337" s="40"/>
      <c r="K337" s="43"/>
      <c r="L337" s="10" t="str">
        <f>IFERROR(VLOOKUP(F337,help!$C$4:$D$16,2,0),"")</f>
        <v/>
      </c>
      <c r="M337" s="10">
        <f t="shared" si="22"/>
        <v>0</v>
      </c>
      <c r="N337" s="50" t="str">
        <f t="shared" si="20"/>
        <v/>
      </c>
      <c r="O337" s="27">
        <f t="shared" si="23"/>
        <v>1</v>
      </c>
    </row>
    <row r="338" spans="1:15" x14ac:dyDescent="0.25">
      <c r="A338" s="6">
        <f t="shared" si="21"/>
        <v>320</v>
      </c>
      <c r="B338" s="28"/>
      <c r="C338" s="28"/>
      <c r="D338" s="29"/>
      <c r="E338" s="29"/>
      <c r="F338" s="49"/>
      <c r="G338" s="29"/>
      <c r="H338" s="46"/>
      <c r="I338" s="30"/>
      <c r="J338" s="40"/>
      <c r="K338" s="43"/>
      <c r="L338" s="10" t="str">
        <f>IFERROR(VLOOKUP(F338,help!$C$4:$D$16,2,0),"")</f>
        <v/>
      </c>
      <c r="M338" s="10">
        <f t="shared" si="22"/>
        <v>0</v>
      </c>
      <c r="N338" s="50" t="str">
        <f t="shared" si="20"/>
        <v/>
      </c>
      <c r="O338" s="27">
        <f t="shared" si="23"/>
        <v>1</v>
      </c>
    </row>
    <row r="339" spans="1:15" x14ac:dyDescent="0.25">
      <c r="A339" s="6">
        <f t="shared" si="21"/>
        <v>321</v>
      </c>
      <c r="B339" s="28"/>
      <c r="C339" s="28"/>
      <c r="D339" s="29"/>
      <c r="E339" s="29"/>
      <c r="F339" s="49"/>
      <c r="G339" s="29"/>
      <c r="H339" s="46"/>
      <c r="I339" s="30"/>
      <c r="J339" s="40"/>
      <c r="K339" s="43"/>
      <c r="L339" s="10" t="str">
        <f>IFERROR(VLOOKUP(F339,help!$C$4:$D$16,2,0),"")</f>
        <v/>
      </c>
      <c r="M339" s="10">
        <f t="shared" si="22"/>
        <v>0</v>
      </c>
      <c r="N339" s="50" t="str">
        <f t="shared" si="20"/>
        <v/>
      </c>
      <c r="O339" s="27">
        <f t="shared" si="23"/>
        <v>1</v>
      </c>
    </row>
    <row r="340" spans="1:15" x14ac:dyDescent="0.25">
      <c r="A340" s="6">
        <f t="shared" si="21"/>
        <v>322</v>
      </c>
      <c r="B340" s="28"/>
      <c r="C340" s="28"/>
      <c r="D340" s="29"/>
      <c r="E340" s="29"/>
      <c r="F340" s="49"/>
      <c r="G340" s="29"/>
      <c r="H340" s="46"/>
      <c r="I340" s="30"/>
      <c r="J340" s="40"/>
      <c r="K340" s="43"/>
      <c r="L340" s="10" t="str">
        <f>IFERROR(VLOOKUP(F340,help!$C$4:$D$16,2,0),"")</f>
        <v/>
      </c>
      <c r="M340" s="10">
        <f t="shared" si="22"/>
        <v>0</v>
      </c>
      <c r="N340" s="50" t="str">
        <f t="shared" ref="N340:N403" si="24">IF(AND(NOT(ISBLANK(B340)),OR(ISBLANK(C340),ISBLANK(D340),ISBLANK(E340),ISBLANK(F340),ISBLANK(G340))),"Alle grünen Felder befüllen!","")</f>
        <v/>
      </c>
      <c r="O340" s="27">
        <f t="shared" si="23"/>
        <v>1</v>
      </c>
    </row>
    <row r="341" spans="1:15" x14ac:dyDescent="0.25">
      <c r="A341" s="6">
        <f t="shared" si="21"/>
        <v>323</v>
      </c>
      <c r="B341" s="28"/>
      <c r="C341" s="28"/>
      <c r="D341" s="29"/>
      <c r="E341" s="29"/>
      <c r="F341" s="49"/>
      <c r="G341" s="29"/>
      <c r="H341" s="46"/>
      <c r="I341" s="30"/>
      <c r="J341" s="40"/>
      <c r="K341" s="43"/>
      <c r="L341" s="10" t="str">
        <f>IFERROR(VLOOKUP(F341,help!$C$4:$D$16,2,0),"")</f>
        <v/>
      </c>
      <c r="M341" s="10">
        <f t="shared" si="22"/>
        <v>0</v>
      </c>
      <c r="N341" s="50" t="str">
        <f t="shared" si="24"/>
        <v/>
      </c>
      <c r="O341" s="27">
        <f t="shared" si="23"/>
        <v>1</v>
      </c>
    </row>
    <row r="342" spans="1:15" x14ac:dyDescent="0.25">
      <c r="A342" s="6">
        <f t="shared" si="21"/>
        <v>324</v>
      </c>
      <c r="B342" s="28"/>
      <c r="C342" s="28"/>
      <c r="D342" s="29"/>
      <c r="E342" s="29"/>
      <c r="F342" s="49"/>
      <c r="G342" s="29"/>
      <c r="H342" s="46"/>
      <c r="I342" s="30"/>
      <c r="J342" s="40"/>
      <c r="K342" s="43"/>
      <c r="L342" s="10" t="str">
        <f>IFERROR(VLOOKUP(F342,help!$C$4:$D$16,2,0),"")</f>
        <v/>
      </c>
      <c r="M342" s="10">
        <f t="shared" si="22"/>
        <v>0</v>
      </c>
      <c r="N342" s="50" t="str">
        <f t="shared" si="24"/>
        <v/>
      </c>
      <c r="O342" s="27">
        <f t="shared" si="23"/>
        <v>1</v>
      </c>
    </row>
    <row r="343" spans="1:15" x14ac:dyDescent="0.25">
      <c r="A343" s="6">
        <f t="shared" si="21"/>
        <v>325</v>
      </c>
      <c r="B343" s="28"/>
      <c r="C343" s="28"/>
      <c r="D343" s="29"/>
      <c r="E343" s="29"/>
      <c r="F343" s="49"/>
      <c r="G343" s="29"/>
      <c r="H343" s="46"/>
      <c r="I343" s="30"/>
      <c r="J343" s="40"/>
      <c r="K343" s="43"/>
      <c r="L343" s="10" t="str">
        <f>IFERROR(VLOOKUP(F343,help!$C$4:$D$16,2,0),"")</f>
        <v/>
      </c>
      <c r="M343" s="10">
        <f t="shared" si="22"/>
        <v>0</v>
      </c>
      <c r="N343" s="50" t="str">
        <f t="shared" si="24"/>
        <v/>
      </c>
      <c r="O343" s="27">
        <f t="shared" si="23"/>
        <v>1</v>
      </c>
    </row>
    <row r="344" spans="1:15" x14ac:dyDescent="0.25">
      <c r="A344" s="6">
        <f t="shared" si="21"/>
        <v>326</v>
      </c>
      <c r="B344" s="28"/>
      <c r="C344" s="28"/>
      <c r="D344" s="29"/>
      <c r="E344" s="29"/>
      <c r="F344" s="49"/>
      <c r="G344" s="29"/>
      <c r="H344" s="46"/>
      <c r="I344" s="30"/>
      <c r="J344" s="40"/>
      <c r="K344" s="43"/>
      <c r="L344" s="10" t="str">
        <f>IFERROR(VLOOKUP(F344,help!$C$4:$D$16,2,0),"")</f>
        <v/>
      </c>
      <c r="M344" s="10">
        <f t="shared" si="22"/>
        <v>0</v>
      </c>
      <c r="N344" s="50" t="str">
        <f t="shared" si="24"/>
        <v/>
      </c>
      <c r="O344" s="27">
        <f t="shared" si="23"/>
        <v>1</v>
      </c>
    </row>
    <row r="345" spans="1:15" x14ac:dyDescent="0.25">
      <c r="A345" s="6">
        <f t="shared" si="21"/>
        <v>327</v>
      </c>
      <c r="B345" s="28"/>
      <c r="C345" s="28"/>
      <c r="D345" s="29"/>
      <c r="E345" s="29"/>
      <c r="F345" s="49"/>
      <c r="G345" s="29"/>
      <c r="H345" s="46"/>
      <c r="I345" s="30"/>
      <c r="J345" s="40"/>
      <c r="K345" s="43"/>
      <c r="L345" s="10" t="str">
        <f>IFERROR(VLOOKUP(F345,help!$C$4:$D$16,2,0),"")</f>
        <v/>
      </c>
      <c r="M345" s="10">
        <f t="shared" si="22"/>
        <v>0</v>
      </c>
      <c r="N345" s="50" t="str">
        <f t="shared" si="24"/>
        <v/>
      </c>
      <c r="O345" s="27">
        <f t="shared" si="23"/>
        <v>1</v>
      </c>
    </row>
    <row r="346" spans="1:15" x14ac:dyDescent="0.25">
      <c r="A346" s="6">
        <f t="shared" si="21"/>
        <v>328</v>
      </c>
      <c r="B346" s="28"/>
      <c r="C346" s="28"/>
      <c r="D346" s="29"/>
      <c r="E346" s="29"/>
      <c r="F346" s="49"/>
      <c r="G346" s="29"/>
      <c r="H346" s="46"/>
      <c r="I346" s="30"/>
      <c r="J346" s="40"/>
      <c r="K346" s="43"/>
      <c r="L346" s="10" t="str">
        <f>IFERROR(VLOOKUP(F346,help!$C$4:$D$16,2,0),"")</f>
        <v/>
      </c>
      <c r="M346" s="10">
        <f t="shared" si="22"/>
        <v>0</v>
      </c>
      <c r="N346" s="50" t="str">
        <f t="shared" si="24"/>
        <v/>
      </c>
      <c r="O346" s="27">
        <f t="shared" si="23"/>
        <v>1</v>
      </c>
    </row>
    <row r="347" spans="1:15" x14ac:dyDescent="0.25">
      <c r="A347" s="6">
        <f t="shared" si="21"/>
        <v>329</v>
      </c>
      <c r="B347" s="28"/>
      <c r="C347" s="28"/>
      <c r="D347" s="29"/>
      <c r="E347" s="29"/>
      <c r="F347" s="49"/>
      <c r="G347" s="29"/>
      <c r="H347" s="46"/>
      <c r="I347" s="30"/>
      <c r="J347" s="40"/>
      <c r="K347" s="43"/>
      <c r="L347" s="10" t="str">
        <f>IFERROR(VLOOKUP(F347,help!$C$4:$D$16,2,0),"")</f>
        <v/>
      </c>
      <c r="M347" s="10">
        <f t="shared" si="22"/>
        <v>0</v>
      </c>
      <c r="N347" s="50" t="str">
        <f t="shared" si="24"/>
        <v/>
      </c>
      <c r="O347" s="27">
        <f t="shared" si="23"/>
        <v>1</v>
      </c>
    </row>
    <row r="348" spans="1:15" x14ac:dyDescent="0.25">
      <c r="A348" s="6">
        <f t="shared" si="21"/>
        <v>330</v>
      </c>
      <c r="B348" s="28"/>
      <c r="C348" s="28"/>
      <c r="D348" s="29"/>
      <c r="E348" s="29"/>
      <c r="F348" s="49"/>
      <c r="G348" s="29"/>
      <c r="H348" s="46"/>
      <c r="I348" s="30"/>
      <c r="J348" s="40"/>
      <c r="K348" s="43"/>
      <c r="L348" s="10" t="str">
        <f>IFERROR(VLOOKUP(F348,help!$C$4:$D$16,2,0),"")</f>
        <v/>
      </c>
      <c r="M348" s="10">
        <f t="shared" si="22"/>
        <v>0</v>
      </c>
      <c r="N348" s="50" t="str">
        <f t="shared" si="24"/>
        <v/>
      </c>
      <c r="O348" s="27">
        <f t="shared" si="23"/>
        <v>1</v>
      </c>
    </row>
    <row r="349" spans="1:15" x14ac:dyDescent="0.25">
      <c r="A349" s="6">
        <f t="shared" si="21"/>
        <v>331</v>
      </c>
      <c r="B349" s="28"/>
      <c r="C349" s="28"/>
      <c r="D349" s="29"/>
      <c r="E349" s="29"/>
      <c r="F349" s="49"/>
      <c r="G349" s="29"/>
      <c r="H349" s="46"/>
      <c r="I349" s="30"/>
      <c r="J349" s="40"/>
      <c r="K349" s="43"/>
      <c r="L349" s="10" t="str">
        <f>IFERROR(VLOOKUP(F349,help!$C$4:$D$16,2,0),"")</f>
        <v/>
      </c>
      <c r="M349" s="10">
        <f t="shared" si="22"/>
        <v>0</v>
      </c>
      <c r="N349" s="50" t="str">
        <f t="shared" si="24"/>
        <v/>
      </c>
      <c r="O349" s="27">
        <f t="shared" si="23"/>
        <v>1</v>
      </c>
    </row>
    <row r="350" spans="1:15" x14ac:dyDescent="0.25">
      <c r="A350" s="6">
        <f t="shared" si="21"/>
        <v>332</v>
      </c>
      <c r="B350" s="28"/>
      <c r="C350" s="28"/>
      <c r="D350" s="29"/>
      <c r="E350" s="29"/>
      <c r="F350" s="49"/>
      <c r="G350" s="29"/>
      <c r="H350" s="46"/>
      <c r="I350" s="30"/>
      <c r="J350" s="40"/>
      <c r="K350" s="43"/>
      <c r="L350" s="10" t="str">
        <f>IFERROR(VLOOKUP(F350,help!$C$4:$D$16,2,0),"")</f>
        <v/>
      </c>
      <c r="M350" s="10">
        <f t="shared" si="22"/>
        <v>0</v>
      </c>
      <c r="N350" s="50" t="str">
        <f t="shared" si="24"/>
        <v/>
      </c>
      <c r="O350" s="27">
        <f t="shared" si="23"/>
        <v>1</v>
      </c>
    </row>
    <row r="351" spans="1:15" x14ac:dyDescent="0.25">
      <c r="A351" s="6">
        <f t="shared" ref="A351:A414" si="25">A350+1</f>
        <v>333</v>
      </c>
      <c r="B351" s="28"/>
      <c r="C351" s="28"/>
      <c r="D351" s="29"/>
      <c r="E351" s="29"/>
      <c r="F351" s="49"/>
      <c r="G351" s="29"/>
      <c r="H351" s="46"/>
      <c r="I351" s="30"/>
      <c r="J351" s="40"/>
      <c r="K351" s="43"/>
      <c r="L351" s="10" t="str">
        <f>IFERROR(VLOOKUP(F351,help!$C$4:$D$16,2,0),"")</f>
        <v/>
      </c>
      <c r="M351" s="10">
        <f t="shared" ref="M351:M414" si="26">TIME(0,I351,J351)</f>
        <v>0</v>
      </c>
      <c r="N351" s="50" t="str">
        <f t="shared" si="24"/>
        <v/>
      </c>
      <c r="O351" s="27">
        <f t="shared" ref="O351:O414" si="27">IF(N351="",1,0)</f>
        <v>1</v>
      </c>
    </row>
    <row r="352" spans="1:15" x14ac:dyDescent="0.25">
      <c r="A352" s="6">
        <f t="shared" si="25"/>
        <v>334</v>
      </c>
      <c r="B352" s="28"/>
      <c r="C352" s="28"/>
      <c r="D352" s="29"/>
      <c r="E352" s="29"/>
      <c r="F352" s="49"/>
      <c r="G352" s="29"/>
      <c r="H352" s="46"/>
      <c r="I352" s="30"/>
      <c r="J352" s="40"/>
      <c r="K352" s="43"/>
      <c r="L352" s="10" t="str">
        <f>IFERROR(VLOOKUP(F352,help!$C$4:$D$16,2,0),"")</f>
        <v/>
      </c>
      <c r="M352" s="10">
        <f t="shared" si="26"/>
        <v>0</v>
      </c>
      <c r="N352" s="50" t="str">
        <f t="shared" si="24"/>
        <v/>
      </c>
      <c r="O352" s="27">
        <f t="shared" si="27"/>
        <v>1</v>
      </c>
    </row>
    <row r="353" spans="1:15" x14ac:dyDescent="0.25">
      <c r="A353" s="6">
        <f t="shared" si="25"/>
        <v>335</v>
      </c>
      <c r="B353" s="28"/>
      <c r="C353" s="28"/>
      <c r="D353" s="29"/>
      <c r="E353" s="29"/>
      <c r="F353" s="49"/>
      <c r="G353" s="29"/>
      <c r="H353" s="46"/>
      <c r="I353" s="30"/>
      <c r="J353" s="40"/>
      <c r="K353" s="43"/>
      <c r="L353" s="10" t="str">
        <f>IFERROR(VLOOKUP(F353,help!$C$4:$D$16,2,0),"")</f>
        <v/>
      </c>
      <c r="M353" s="10">
        <f t="shared" si="26"/>
        <v>0</v>
      </c>
      <c r="N353" s="50" t="str">
        <f t="shared" si="24"/>
        <v/>
      </c>
      <c r="O353" s="27">
        <f t="shared" si="27"/>
        <v>1</v>
      </c>
    </row>
    <row r="354" spans="1:15" x14ac:dyDescent="0.25">
      <c r="A354" s="6">
        <f t="shared" si="25"/>
        <v>336</v>
      </c>
      <c r="B354" s="28"/>
      <c r="C354" s="28"/>
      <c r="D354" s="29"/>
      <c r="E354" s="29"/>
      <c r="F354" s="49"/>
      <c r="G354" s="29"/>
      <c r="H354" s="46"/>
      <c r="I354" s="30"/>
      <c r="J354" s="40"/>
      <c r="K354" s="43"/>
      <c r="L354" s="10" t="str">
        <f>IFERROR(VLOOKUP(F354,help!$C$4:$D$16,2,0),"")</f>
        <v/>
      </c>
      <c r="M354" s="10">
        <f t="shared" si="26"/>
        <v>0</v>
      </c>
      <c r="N354" s="50" t="str">
        <f t="shared" si="24"/>
        <v/>
      </c>
      <c r="O354" s="27">
        <f t="shared" si="27"/>
        <v>1</v>
      </c>
    </row>
    <row r="355" spans="1:15" x14ac:dyDescent="0.25">
      <c r="A355" s="6">
        <f t="shared" si="25"/>
        <v>337</v>
      </c>
      <c r="B355" s="28"/>
      <c r="C355" s="28"/>
      <c r="D355" s="29"/>
      <c r="E355" s="29"/>
      <c r="F355" s="49"/>
      <c r="G355" s="29"/>
      <c r="H355" s="46"/>
      <c r="I355" s="30"/>
      <c r="J355" s="40"/>
      <c r="K355" s="43"/>
      <c r="L355" s="10" t="str">
        <f>IFERROR(VLOOKUP(F355,help!$C$4:$D$16,2,0),"")</f>
        <v/>
      </c>
      <c r="M355" s="10">
        <f t="shared" si="26"/>
        <v>0</v>
      </c>
      <c r="N355" s="50" t="str">
        <f t="shared" si="24"/>
        <v/>
      </c>
      <c r="O355" s="27">
        <f t="shared" si="27"/>
        <v>1</v>
      </c>
    </row>
    <row r="356" spans="1:15" x14ac:dyDescent="0.25">
      <c r="A356" s="6">
        <f t="shared" si="25"/>
        <v>338</v>
      </c>
      <c r="B356" s="28"/>
      <c r="C356" s="28"/>
      <c r="D356" s="29"/>
      <c r="E356" s="29"/>
      <c r="F356" s="49"/>
      <c r="G356" s="29"/>
      <c r="H356" s="46"/>
      <c r="I356" s="30"/>
      <c r="J356" s="40"/>
      <c r="K356" s="43"/>
      <c r="L356" s="10" t="str">
        <f>IFERROR(VLOOKUP(F356,help!$C$4:$D$16,2,0),"")</f>
        <v/>
      </c>
      <c r="M356" s="10">
        <f t="shared" si="26"/>
        <v>0</v>
      </c>
      <c r="N356" s="50" t="str">
        <f t="shared" si="24"/>
        <v/>
      </c>
      <c r="O356" s="27">
        <f t="shared" si="27"/>
        <v>1</v>
      </c>
    </row>
    <row r="357" spans="1:15" x14ac:dyDescent="0.25">
      <c r="A357" s="6">
        <f t="shared" si="25"/>
        <v>339</v>
      </c>
      <c r="B357" s="28"/>
      <c r="C357" s="28"/>
      <c r="D357" s="29"/>
      <c r="E357" s="29"/>
      <c r="F357" s="49"/>
      <c r="G357" s="29"/>
      <c r="H357" s="46"/>
      <c r="I357" s="30"/>
      <c r="J357" s="40"/>
      <c r="K357" s="43"/>
      <c r="L357" s="10" t="str">
        <f>IFERROR(VLOOKUP(F357,help!$C$4:$D$16,2,0),"")</f>
        <v/>
      </c>
      <c r="M357" s="10">
        <f t="shared" si="26"/>
        <v>0</v>
      </c>
      <c r="N357" s="50" t="str">
        <f t="shared" si="24"/>
        <v/>
      </c>
      <c r="O357" s="27">
        <f t="shared" si="27"/>
        <v>1</v>
      </c>
    </row>
    <row r="358" spans="1:15" x14ac:dyDescent="0.25">
      <c r="A358" s="6">
        <f t="shared" si="25"/>
        <v>340</v>
      </c>
      <c r="B358" s="28"/>
      <c r="C358" s="28"/>
      <c r="D358" s="29"/>
      <c r="E358" s="29"/>
      <c r="F358" s="49"/>
      <c r="G358" s="29"/>
      <c r="H358" s="46"/>
      <c r="I358" s="30"/>
      <c r="J358" s="40"/>
      <c r="K358" s="43"/>
      <c r="L358" s="10" t="str">
        <f>IFERROR(VLOOKUP(F358,help!$C$4:$D$16,2,0),"")</f>
        <v/>
      </c>
      <c r="M358" s="10">
        <f t="shared" si="26"/>
        <v>0</v>
      </c>
      <c r="N358" s="50" t="str">
        <f t="shared" si="24"/>
        <v/>
      </c>
      <c r="O358" s="27">
        <f t="shared" si="27"/>
        <v>1</v>
      </c>
    </row>
    <row r="359" spans="1:15" x14ac:dyDescent="0.25">
      <c r="A359" s="6">
        <f t="shared" si="25"/>
        <v>341</v>
      </c>
      <c r="B359" s="28"/>
      <c r="C359" s="28"/>
      <c r="D359" s="29"/>
      <c r="E359" s="29"/>
      <c r="F359" s="49"/>
      <c r="G359" s="29"/>
      <c r="H359" s="46"/>
      <c r="I359" s="30"/>
      <c r="J359" s="40"/>
      <c r="K359" s="43"/>
      <c r="L359" s="10" t="str">
        <f>IFERROR(VLOOKUP(F359,help!$C$4:$D$16,2,0),"")</f>
        <v/>
      </c>
      <c r="M359" s="10">
        <f t="shared" si="26"/>
        <v>0</v>
      </c>
      <c r="N359" s="50" t="str">
        <f t="shared" si="24"/>
        <v/>
      </c>
      <c r="O359" s="27">
        <f t="shared" si="27"/>
        <v>1</v>
      </c>
    </row>
    <row r="360" spans="1:15" x14ac:dyDescent="0.25">
      <c r="A360" s="6">
        <f t="shared" si="25"/>
        <v>342</v>
      </c>
      <c r="B360" s="28"/>
      <c r="C360" s="28"/>
      <c r="D360" s="29"/>
      <c r="E360" s="29"/>
      <c r="F360" s="49"/>
      <c r="G360" s="29"/>
      <c r="H360" s="46"/>
      <c r="I360" s="30"/>
      <c r="J360" s="40"/>
      <c r="K360" s="43"/>
      <c r="L360" s="10" t="str">
        <f>IFERROR(VLOOKUP(F360,help!$C$4:$D$16,2,0),"")</f>
        <v/>
      </c>
      <c r="M360" s="10">
        <f t="shared" si="26"/>
        <v>0</v>
      </c>
      <c r="N360" s="50" t="str">
        <f t="shared" si="24"/>
        <v/>
      </c>
      <c r="O360" s="27">
        <f t="shared" si="27"/>
        <v>1</v>
      </c>
    </row>
    <row r="361" spans="1:15" x14ac:dyDescent="0.25">
      <c r="A361" s="6">
        <f t="shared" si="25"/>
        <v>343</v>
      </c>
      <c r="B361" s="28"/>
      <c r="C361" s="28"/>
      <c r="D361" s="29"/>
      <c r="E361" s="29"/>
      <c r="F361" s="49"/>
      <c r="G361" s="29"/>
      <c r="H361" s="46"/>
      <c r="I361" s="30"/>
      <c r="J361" s="40"/>
      <c r="K361" s="43"/>
      <c r="L361" s="10" t="str">
        <f>IFERROR(VLOOKUP(F361,help!$C$4:$D$16,2,0),"")</f>
        <v/>
      </c>
      <c r="M361" s="10">
        <f t="shared" si="26"/>
        <v>0</v>
      </c>
      <c r="N361" s="50" t="str">
        <f t="shared" si="24"/>
        <v/>
      </c>
      <c r="O361" s="27">
        <f t="shared" si="27"/>
        <v>1</v>
      </c>
    </row>
    <row r="362" spans="1:15" x14ac:dyDescent="0.25">
      <c r="A362" s="6">
        <f t="shared" si="25"/>
        <v>344</v>
      </c>
      <c r="B362" s="28"/>
      <c r="C362" s="28"/>
      <c r="D362" s="29"/>
      <c r="E362" s="29"/>
      <c r="F362" s="49"/>
      <c r="G362" s="29"/>
      <c r="H362" s="46"/>
      <c r="I362" s="30"/>
      <c r="J362" s="40"/>
      <c r="K362" s="43"/>
      <c r="L362" s="10" t="str">
        <f>IFERROR(VLOOKUP(F362,help!$C$4:$D$16,2,0),"")</f>
        <v/>
      </c>
      <c r="M362" s="10">
        <f t="shared" si="26"/>
        <v>0</v>
      </c>
      <c r="N362" s="50" t="str">
        <f t="shared" si="24"/>
        <v/>
      </c>
      <c r="O362" s="27">
        <f t="shared" si="27"/>
        <v>1</v>
      </c>
    </row>
    <row r="363" spans="1:15" x14ac:dyDescent="0.25">
      <c r="A363" s="6">
        <f t="shared" si="25"/>
        <v>345</v>
      </c>
      <c r="B363" s="28"/>
      <c r="C363" s="28"/>
      <c r="D363" s="29"/>
      <c r="E363" s="29"/>
      <c r="F363" s="49"/>
      <c r="G363" s="29"/>
      <c r="H363" s="46"/>
      <c r="I363" s="30"/>
      <c r="J363" s="40"/>
      <c r="K363" s="43"/>
      <c r="L363" s="10" t="str">
        <f>IFERROR(VLOOKUP(F363,help!$C$4:$D$16,2,0),"")</f>
        <v/>
      </c>
      <c r="M363" s="10">
        <f t="shared" si="26"/>
        <v>0</v>
      </c>
      <c r="N363" s="50" t="str">
        <f t="shared" si="24"/>
        <v/>
      </c>
      <c r="O363" s="27">
        <f t="shared" si="27"/>
        <v>1</v>
      </c>
    </row>
    <row r="364" spans="1:15" x14ac:dyDescent="0.25">
      <c r="A364" s="6">
        <f t="shared" si="25"/>
        <v>346</v>
      </c>
      <c r="B364" s="28"/>
      <c r="C364" s="28"/>
      <c r="D364" s="29"/>
      <c r="E364" s="29"/>
      <c r="F364" s="49"/>
      <c r="G364" s="29"/>
      <c r="H364" s="46"/>
      <c r="I364" s="30"/>
      <c r="J364" s="40"/>
      <c r="K364" s="43"/>
      <c r="L364" s="10" t="str">
        <f>IFERROR(VLOOKUP(F364,help!$C$4:$D$16,2,0),"")</f>
        <v/>
      </c>
      <c r="M364" s="10">
        <f t="shared" si="26"/>
        <v>0</v>
      </c>
      <c r="N364" s="50" t="str">
        <f t="shared" si="24"/>
        <v/>
      </c>
      <c r="O364" s="27">
        <f t="shared" si="27"/>
        <v>1</v>
      </c>
    </row>
    <row r="365" spans="1:15" x14ac:dyDescent="0.25">
      <c r="A365" s="6">
        <f t="shared" si="25"/>
        <v>347</v>
      </c>
      <c r="B365" s="28"/>
      <c r="C365" s="28"/>
      <c r="D365" s="29"/>
      <c r="E365" s="29"/>
      <c r="F365" s="49"/>
      <c r="G365" s="29"/>
      <c r="H365" s="46"/>
      <c r="I365" s="30"/>
      <c r="J365" s="40"/>
      <c r="K365" s="43"/>
      <c r="L365" s="10" t="str">
        <f>IFERROR(VLOOKUP(F365,help!$C$4:$D$16,2,0),"")</f>
        <v/>
      </c>
      <c r="M365" s="10">
        <f t="shared" si="26"/>
        <v>0</v>
      </c>
      <c r="N365" s="50" t="str">
        <f t="shared" si="24"/>
        <v/>
      </c>
      <c r="O365" s="27">
        <f t="shared" si="27"/>
        <v>1</v>
      </c>
    </row>
    <row r="366" spans="1:15" x14ac:dyDescent="0.25">
      <c r="A366" s="6">
        <f t="shared" si="25"/>
        <v>348</v>
      </c>
      <c r="B366" s="28"/>
      <c r="C366" s="28"/>
      <c r="D366" s="29"/>
      <c r="E366" s="29"/>
      <c r="F366" s="49"/>
      <c r="G366" s="29"/>
      <c r="H366" s="46"/>
      <c r="I366" s="30"/>
      <c r="J366" s="40"/>
      <c r="K366" s="43"/>
      <c r="L366" s="10" t="str">
        <f>IFERROR(VLOOKUP(F366,help!$C$4:$D$16,2,0),"")</f>
        <v/>
      </c>
      <c r="M366" s="10">
        <f t="shared" si="26"/>
        <v>0</v>
      </c>
      <c r="N366" s="50" t="str">
        <f t="shared" si="24"/>
        <v/>
      </c>
      <c r="O366" s="27">
        <f t="shared" si="27"/>
        <v>1</v>
      </c>
    </row>
    <row r="367" spans="1:15" x14ac:dyDescent="0.25">
      <c r="A367" s="6">
        <f t="shared" si="25"/>
        <v>349</v>
      </c>
      <c r="B367" s="28"/>
      <c r="C367" s="28"/>
      <c r="D367" s="29"/>
      <c r="E367" s="29"/>
      <c r="F367" s="49"/>
      <c r="G367" s="29"/>
      <c r="H367" s="46"/>
      <c r="I367" s="30"/>
      <c r="J367" s="40"/>
      <c r="K367" s="43"/>
      <c r="L367" s="10" t="str">
        <f>IFERROR(VLOOKUP(F367,help!$C$4:$D$16,2,0),"")</f>
        <v/>
      </c>
      <c r="M367" s="10">
        <f t="shared" si="26"/>
        <v>0</v>
      </c>
      <c r="N367" s="50" t="str">
        <f t="shared" si="24"/>
        <v/>
      </c>
      <c r="O367" s="27">
        <f t="shared" si="27"/>
        <v>1</v>
      </c>
    </row>
    <row r="368" spans="1:15" x14ac:dyDescent="0.25">
      <c r="A368" s="6">
        <f t="shared" si="25"/>
        <v>350</v>
      </c>
      <c r="B368" s="28"/>
      <c r="C368" s="28"/>
      <c r="D368" s="29"/>
      <c r="E368" s="29"/>
      <c r="F368" s="49"/>
      <c r="G368" s="29"/>
      <c r="H368" s="46"/>
      <c r="I368" s="30"/>
      <c r="J368" s="40"/>
      <c r="K368" s="43"/>
      <c r="L368" s="10" t="str">
        <f>IFERROR(VLOOKUP(F368,help!$C$4:$D$16,2,0),"")</f>
        <v/>
      </c>
      <c r="M368" s="10">
        <f t="shared" si="26"/>
        <v>0</v>
      </c>
      <c r="N368" s="50" t="str">
        <f t="shared" si="24"/>
        <v/>
      </c>
      <c r="O368" s="27">
        <f t="shared" si="27"/>
        <v>1</v>
      </c>
    </row>
    <row r="369" spans="1:15" x14ac:dyDescent="0.25">
      <c r="A369" s="6">
        <f t="shared" si="25"/>
        <v>351</v>
      </c>
      <c r="B369" s="28"/>
      <c r="C369" s="28"/>
      <c r="D369" s="29"/>
      <c r="E369" s="29"/>
      <c r="F369" s="49"/>
      <c r="G369" s="29"/>
      <c r="H369" s="46"/>
      <c r="I369" s="30"/>
      <c r="J369" s="40"/>
      <c r="K369" s="43"/>
      <c r="L369" s="10" t="str">
        <f>IFERROR(VLOOKUP(F369,help!$C$4:$D$16,2,0),"")</f>
        <v/>
      </c>
      <c r="M369" s="10">
        <f t="shared" si="26"/>
        <v>0</v>
      </c>
      <c r="N369" s="50" t="str">
        <f t="shared" si="24"/>
        <v/>
      </c>
      <c r="O369" s="27">
        <f t="shared" si="27"/>
        <v>1</v>
      </c>
    </row>
    <row r="370" spans="1:15" x14ac:dyDescent="0.25">
      <c r="A370" s="6">
        <f t="shared" si="25"/>
        <v>352</v>
      </c>
      <c r="B370" s="28"/>
      <c r="C370" s="28"/>
      <c r="D370" s="29"/>
      <c r="E370" s="29"/>
      <c r="F370" s="49"/>
      <c r="G370" s="29"/>
      <c r="H370" s="46"/>
      <c r="I370" s="30"/>
      <c r="J370" s="40"/>
      <c r="K370" s="43"/>
      <c r="L370" s="10" t="str">
        <f>IFERROR(VLOOKUP(F370,help!$C$4:$D$16,2,0),"")</f>
        <v/>
      </c>
      <c r="M370" s="10">
        <f t="shared" si="26"/>
        <v>0</v>
      </c>
      <c r="N370" s="50" t="str">
        <f t="shared" si="24"/>
        <v/>
      </c>
      <c r="O370" s="27">
        <f t="shared" si="27"/>
        <v>1</v>
      </c>
    </row>
    <row r="371" spans="1:15" x14ac:dyDescent="0.25">
      <c r="A371" s="6">
        <f t="shared" si="25"/>
        <v>353</v>
      </c>
      <c r="B371" s="28"/>
      <c r="C371" s="28"/>
      <c r="D371" s="29"/>
      <c r="E371" s="29"/>
      <c r="F371" s="49"/>
      <c r="G371" s="29"/>
      <c r="H371" s="46"/>
      <c r="I371" s="30"/>
      <c r="J371" s="40"/>
      <c r="K371" s="43"/>
      <c r="L371" s="10" t="str">
        <f>IFERROR(VLOOKUP(F371,help!$C$4:$D$16,2,0),"")</f>
        <v/>
      </c>
      <c r="M371" s="10">
        <f t="shared" si="26"/>
        <v>0</v>
      </c>
      <c r="N371" s="50" t="str">
        <f t="shared" si="24"/>
        <v/>
      </c>
      <c r="O371" s="27">
        <f t="shared" si="27"/>
        <v>1</v>
      </c>
    </row>
    <row r="372" spans="1:15" x14ac:dyDescent="0.25">
      <c r="A372" s="6">
        <f t="shared" si="25"/>
        <v>354</v>
      </c>
      <c r="B372" s="28"/>
      <c r="C372" s="28"/>
      <c r="D372" s="29"/>
      <c r="E372" s="29"/>
      <c r="F372" s="49"/>
      <c r="G372" s="29"/>
      <c r="H372" s="46"/>
      <c r="I372" s="30"/>
      <c r="J372" s="40"/>
      <c r="K372" s="43"/>
      <c r="L372" s="10" t="str">
        <f>IFERROR(VLOOKUP(F372,help!$C$4:$D$16,2,0),"")</f>
        <v/>
      </c>
      <c r="M372" s="10">
        <f t="shared" si="26"/>
        <v>0</v>
      </c>
      <c r="N372" s="50" t="str">
        <f t="shared" si="24"/>
        <v/>
      </c>
      <c r="O372" s="27">
        <f t="shared" si="27"/>
        <v>1</v>
      </c>
    </row>
    <row r="373" spans="1:15" x14ac:dyDescent="0.25">
      <c r="A373" s="6">
        <f t="shared" si="25"/>
        <v>355</v>
      </c>
      <c r="B373" s="28"/>
      <c r="C373" s="28"/>
      <c r="D373" s="29"/>
      <c r="E373" s="29"/>
      <c r="F373" s="49"/>
      <c r="G373" s="29"/>
      <c r="H373" s="46"/>
      <c r="I373" s="30"/>
      <c r="J373" s="40"/>
      <c r="K373" s="43"/>
      <c r="L373" s="10" t="str">
        <f>IFERROR(VLOOKUP(F373,help!$C$4:$D$16,2,0),"")</f>
        <v/>
      </c>
      <c r="M373" s="10">
        <f t="shared" si="26"/>
        <v>0</v>
      </c>
      <c r="N373" s="50" t="str">
        <f t="shared" si="24"/>
        <v/>
      </c>
      <c r="O373" s="27">
        <f t="shared" si="27"/>
        <v>1</v>
      </c>
    </row>
    <row r="374" spans="1:15" x14ac:dyDescent="0.25">
      <c r="A374" s="6">
        <f t="shared" si="25"/>
        <v>356</v>
      </c>
      <c r="B374" s="28"/>
      <c r="C374" s="28"/>
      <c r="D374" s="29"/>
      <c r="E374" s="29"/>
      <c r="F374" s="49"/>
      <c r="G374" s="29"/>
      <c r="H374" s="46"/>
      <c r="I374" s="30"/>
      <c r="J374" s="40"/>
      <c r="K374" s="43"/>
      <c r="L374" s="10" t="str">
        <f>IFERROR(VLOOKUP(F374,help!$C$4:$D$16,2,0),"")</f>
        <v/>
      </c>
      <c r="M374" s="10">
        <f t="shared" si="26"/>
        <v>0</v>
      </c>
      <c r="N374" s="50" t="str">
        <f t="shared" si="24"/>
        <v/>
      </c>
      <c r="O374" s="27">
        <f t="shared" si="27"/>
        <v>1</v>
      </c>
    </row>
    <row r="375" spans="1:15" x14ac:dyDescent="0.25">
      <c r="A375" s="6">
        <f t="shared" si="25"/>
        <v>357</v>
      </c>
      <c r="B375" s="28"/>
      <c r="C375" s="28"/>
      <c r="D375" s="29"/>
      <c r="E375" s="29"/>
      <c r="F375" s="49"/>
      <c r="G375" s="29"/>
      <c r="H375" s="46"/>
      <c r="I375" s="30"/>
      <c r="J375" s="40"/>
      <c r="K375" s="43"/>
      <c r="L375" s="10" t="str">
        <f>IFERROR(VLOOKUP(F375,help!$C$4:$D$16,2,0),"")</f>
        <v/>
      </c>
      <c r="M375" s="10">
        <f t="shared" si="26"/>
        <v>0</v>
      </c>
      <c r="N375" s="50" t="str">
        <f t="shared" si="24"/>
        <v/>
      </c>
      <c r="O375" s="27">
        <f t="shared" si="27"/>
        <v>1</v>
      </c>
    </row>
    <row r="376" spans="1:15" x14ac:dyDescent="0.25">
      <c r="A376" s="6">
        <f t="shared" si="25"/>
        <v>358</v>
      </c>
      <c r="B376" s="28"/>
      <c r="C376" s="28"/>
      <c r="D376" s="29"/>
      <c r="E376" s="29"/>
      <c r="F376" s="49"/>
      <c r="G376" s="29"/>
      <c r="H376" s="46"/>
      <c r="I376" s="30"/>
      <c r="J376" s="40"/>
      <c r="K376" s="43"/>
      <c r="L376" s="10" t="str">
        <f>IFERROR(VLOOKUP(F376,help!$C$4:$D$16,2,0),"")</f>
        <v/>
      </c>
      <c r="M376" s="10">
        <f t="shared" si="26"/>
        <v>0</v>
      </c>
      <c r="N376" s="50" t="str">
        <f t="shared" si="24"/>
        <v/>
      </c>
      <c r="O376" s="27">
        <f t="shared" si="27"/>
        <v>1</v>
      </c>
    </row>
    <row r="377" spans="1:15" x14ac:dyDescent="0.25">
      <c r="A377" s="6">
        <f t="shared" si="25"/>
        <v>359</v>
      </c>
      <c r="B377" s="28"/>
      <c r="C377" s="28"/>
      <c r="D377" s="29"/>
      <c r="E377" s="29"/>
      <c r="F377" s="49"/>
      <c r="G377" s="29"/>
      <c r="H377" s="46"/>
      <c r="I377" s="30"/>
      <c r="J377" s="40"/>
      <c r="K377" s="43"/>
      <c r="L377" s="10" t="str">
        <f>IFERROR(VLOOKUP(F377,help!$C$4:$D$16,2,0),"")</f>
        <v/>
      </c>
      <c r="M377" s="10">
        <f t="shared" si="26"/>
        <v>0</v>
      </c>
      <c r="N377" s="50" t="str">
        <f t="shared" si="24"/>
        <v/>
      </c>
      <c r="O377" s="27">
        <f t="shared" si="27"/>
        <v>1</v>
      </c>
    </row>
    <row r="378" spans="1:15" x14ac:dyDescent="0.25">
      <c r="A378" s="6">
        <f t="shared" si="25"/>
        <v>360</v>
      </c>
      <c r="B378" s="28"/>
      <c r="C378" s="28"/>
      <c r="D378" s="29"/>
      <c r="E378" s="29"/>
      <c r="F378" s="49"/>
      <c r="G378" s="29"/>
      <c r="H378" s="46"/>
      <c r="I378" s="30"/>
      <c r="J378" s="40"/>
      <c r="K378" s="43"/>
      <c r="L378" s="10" t="str">
        <f>IFERROR(VLOOKUP(F378,help!$C$4:$D$16,2,0),"")</f>
        <v/>
      </c>
      <c r="M378" s="10">
        <f t="shared" si="26"/>
        <v>0</v>
      </c>
      <c r="N378" s="50" t="str">
        <f t="shared" si="24"/>
        <v/>
      </c>
      <c r="O378" s="27">
        <f t="shared" si="27"/>
        <v>1</v>
      </c>
    </row>
    <row r="379" spans="1:15" x14ac:dyDescent="0.25">
      <c r="A379" s="6">
        <f t="shared" si="25"/>
        <v>361</v>
      </c>
      <c r="B379" s="28"/>
      <c r="C379" s="28"/>
      <c r="D379" s="29"/>
      <c r="E379" s="29"/>
      <c r="F379" s="49"/>
      <c r="G379" s="29"/>
      <c r="H379" s="46"/>
      <c r="I379" s="30"/>
      <c r="J379" s="40"/>
      <c r="K379" s="43"/>
      <c r="L379" s="10" t="str">
        <f>IFERROR(VLOOKUP(F379,help!$C$4:$D$16,2,0),"")</f>
        <v/>
      </c>
      <c r="M379" s="10">
        <f t="shared" si="26"/>
        <v>0</v>
      </c>
      <c r="N379" s="50" t="str">
        <f t="shared" si="24"/>
        <v/>
      </c>
      <c r="O379" s="27">
        <f t="shared" si="27"/>
        <v>1</v>
      </c>
    </row>
    <row r="380" spans="1:15" x14ac:dyDescent="0.25">
      <c r="A380" s="6">
        <f t="shared" si="25"/>
        <v>362</v>
      </c>
      <c r="B380" s="28"/>
      <c r="C380" s="28"/>
      <c r="D380" s="29"/>
      <c r="E380" s="29"/>
      <c r="F380" s="49"/>
      <c r="G380" s="29"/>
      <c r="H380" s="46"/>
      <c r="I380" s="30"/>
      <c r="J380" s="40"/>
      <c r="K380" s="43"/>
      <c r="L380" s="10" t="str">
        <f>IFERROR(VLOOKUP(F380,help!$C$4:$D$16,2,0),"")</f>
        <v/>
      </c>
      <c r="M380" s="10">
        <f t="shared" si="26"/>
        <v>0</v>
      </c>
      <c r="N380" s="50" t="str">
        <f t="shared" si="24"/>
        <v/>
      </c>
      <c r="O380" s="27">
        <f t="shared" si="27"/>
        <v>1</v>
      </c>
    </row>
    <row r="381" spans="1:15" x14ac:dyDescent="0.25">
      <c r="A381" s="6">
        <f t="shared" si="25"/>
        <v>363</v>
      </c>
      <c r="B381" s="28"/>
      <c r="C381" s="28"/>
      <c r="D381" s="29"/>
      <c r="E381" s="29"/>
      <c r="F381" s="49"/>
      <c r="G381" s="29"/>
      <c r="H381" s="46"/>
      <c r="I381" s="30"/>
      <c r="J381" s="40"/>
      <c r="K381" s="43"/>
      <c r="L381" s="10" t="str">
        <f>IFERROR(VLOOKUP(F381,help!$C$4:$D$16,2,0),"")</f>
        <v/>
      </c>
      <c r="M381" s="10">
        <f t="shared" si="26"/>
        <v>0</v>
      </c>
      <c r="N381" s="50" t="str">
        <f t="shared" si="24"/>
        <v/>
      </c>
      <c r="O381" s="27">
        <f t="shared" si="27"/>
        <v>1</v>
      </c>
    </row>
    <row r="382" spans="1:15" x14ac:dyDescent="0.25">
      <c r="A382" s="6">
        <f t="shared" si="25"/>
        <v>364</v>
      </c>
      <c r="B382" s="28"/>
      <c r="C382" s="28"/>
      <c r="D382" s="29"/>
      <c r="E382" s="29"/>
      <c r="F382" s="49"/>
      <c r="G382" s="29"/>
      <c r="H382" s="46"/>
      <c r="I382" s="30"/>
      <c r="J382" s="40"/>
      <c r="K382" s="43"/>
      <c r="L382" s="10" t="str">
        <f>IFERROR(VLOOKUP(F382,help!$C$4:$D$16,2,0),"")</f>
        <v/>
      </c>
      <c r="M382" s="10">
        <f t="shared" si="26"/>
        <v>0</v>
      </c>
      <c r="N382" s="50" t="str">
        <f t="shared" si="24"/>
        <v/>
      </c>
      <c r="O382" s="27">
        <f t="shared" si="27"/>
        <v>1</v>
      </c>
    </row>
    <row r="383" spans="1:15" x14ac:dyDescent="0.25">
      <c r="A383" s="6">
        <f t="shared" si="25"/>
        <v>365</v>
      </c>
      <c r="B383" s="28"/>
      <c r="C383" s="28"/>
      <c r="D383" s="29"/>
      <c r="E383" s="29"/>
      <c r="F383" s="49"/>
      <c r="G383" s="29"/>
      <c r="H383" s="46"/>
      <c r="I383" s="30"/>
      <c r="J383" s="40"/>
      <c r="K383" s="43"/>
      <c r="L383" s="10" t="str">
        <f>IFERROR(VLOOKUP(F383,help!$C$4:$D$16,2,0),"")</f>
        <v/>
      </c>
      <c r="M383" s="10">
        <f t="shared" si="26"/>
        <v>0</v>
      </c>
      <c r="N383" s="50" t="str">
        <f t="shared" si="24"/>
        <v/>
      </c>
      <c r="O383" s="27">
        <f t="shared" si="27"/>
        <v>1</v>
      </c>
    </row>
    <row r="384" spans="1:15" x14ac:dyDescent="0.25">
      <c r="A384" s="6">
        <f t="shared" si="25"/>
        <v>366</v>
      </c>
      <c r="B384" s="28"/>
      <c r="C384" s="28"/>
      <c r="D384" s="29"/>
      <c r="E384" s="29"/>
      <c r="F384" s="49"/>
      <c r="G384" s="29"/>
      <c r="H384" s="46"/>
      <c r="I384" s="30"/>
      <c r="J384" s="40"/>
      <c r="K384" s="43"/>
      <c r="L384" s="10" t="str">
        <f>IFERROR(VLOOKUP(F384,help!$C$4:$D$16,2,0),"")</f>
        <v/>
      </c>
      <c r="M384" s="10">
        <f t="shared" si="26"/>
        <v>0</v>
      </c>
      <c r="N384" s="50" t="str">
        <f t="shared" si="24"/>
        <v/>
      </c>
      <c r="O384" s="27">
        <f t="shared" si="27"/>
        <v>1</v>
      </c>
    </row>
    <row r="385" spans="1:15" x14ac:dyDescent="0.25">
      <c r="A385" s="6">
        <f t="shared" si="25"/>
        <v>367</v>
      </c>
      <c r="B385" s="28"/>
      <c r="C385" s="28"/>
      <c r="D385" s="29"/>
      <c r="E385" s="29"/>
      <c r="F385" s="49"/>
      <c r="G385" s="29"/>
      <c r="H385" s="46"/>
      <c r="I385" s="30"/>
      <c r="J385" s="40"/>
      <c r="K385" s="43"/>
      <c r="L385" s="10" t="str">
        <f>IFERROR(VLOOKUP(F385,help!$C$4:$D$16,2,0),"")</f>
        <v/>
      </c>
      <c r="M385" s="10">
        <f t="shared" si="26"/>
        <v>0</v>
      </c>
      <c r="N385" s="50" t="str">
        <f t="shared" si="24"/>
        <v/>
      </c>
      <c r="O385" s="27">
        <f t="shared" si="27"/>
        <v>1</v>
      </c>
    </row>
    <row r="386" spans="1:15" x14ac:dyDescent="0.25">
      <c r="A386" s="6">
        <f t="shared" si="25"/>
        <v>368</v>
      </c>
      <c r="B386" s="28"/>
      <c r="C386" s="28"/>
      <c r="D386" s="29"/>
      <c r="E386" s="29"/>
      <c r="F386" s="49"/>
      <c r="G386" s="29"/>
      <c r="H386" s="46"/>
      <c r="I386" s="30"/>
      <c r="J386" s="40"/>
      <c r="K386" s="43"/>
      <c r="L386" s="10" t="str">
        <f>IFERROR(VLOOKUP(F386,help!$C$4:$D$16,2,0),"")</f>
        <v/>
      </c>
      <c r="M386" s="10">
        <f t="shared" si="26"/>
        <v>0</v>
      </c>
      <c r="N386" s="50" t="str">
        <f t="shared" si="24"/>
        <v/>
      </c>
      <c r="O386" s="27">
        <f t="shared" si="27"/>
        <v>1</v>
      </c>
    </row>
    <row r="387" spans="1:15" x14ac:dyDescent="0.25">
      <c r="A387" s="6">
        <f t="shared" si="25"/>
        <v>369</v>
      </c>
      <c r="B387" s="28"/>
      <c r="C387" s="28"/>
      <c r="D387" s="29"/>
      <c r="E387" s="29"/>
      <c r="F387" s="49"/>
      <c r="G387" s="29"/>
      <c r="H387" s="46"/>
      <c r="I387" s="30"/>
      <c r="J387" s="40"/>
      <c r="K387" s="43"/>
      <c r="L387" s="10" t="str">
        <f>IFERROR(VLOOKUP(F387,help!$C$4:$D$16,2,0),"")</f>
        <v/>
      </c>
      <c r="M387" s="10">
        <f t="shared" si="26"/>
        <v>0</v>
      </c>
      <c r="N387" s="50" t="str">
        <f t="shared" si="24"/>
        <v/>
      </c>
      <c r="O387" s="27">
        <f t="shared" si="27"/>
        <v>1</v>
      </c>
    </row>
    <row r="388" spans="1:15" x14ac:dyDescent="0.25">
      <c r="A388" s="6">
        <f t="shared" si="25"/>
        <v>370</v>
      </c>
      <c r="B388" s="28"/>
      <c r="C388" s="28"/>
      <c r="D388" s="29"/>
      <c r="E388" s="29"/>
      <c r="F388" s="49"/>
      <c r="G388" s="29"/>
      <c r="H388" s="46"/>
      <c r="I388" s="30"/>
      <c r="J388" s="40"/>
      <c r="K388" s="43"/>
      <c r="L388" s="10" t="str">
        <f>IFERROR(VLOOKUP(F388,help!$C$4:$D$16,2,0),"")</f>
        <v/>
      </c>
      <c r="M388" s="10">
        <f t="shared" si="26"/>
        <v>0</v>
      </c>
      <c r="N388" s="50" t="str">
        <f t="shared" si="24"/>
        <v/>
      </c>
      <c r="O388" s="27">
        <f t="shared" si="27"/>
        <v>1</v>
      </c>
    </row>
    <row r="389" spans="1:15" x14ac:dyDescent="0.25">
      <c r="A389" s="6">
        <f t="shared" si="25"/>
        <v>371</v>
      </c>
      <c r="B389" s="28"/>
      <c r="C389" s="28"/>
      <c r="D389" s="29"/>
      <c r="E389" s="29"/>
      <c r="F389" s="49"/>
      <c r="G389" s="29"/>
      <c r="H389" s="46"/>
      <c r="I389" s="30"/>
      <c r="J389" s="40"/>
      <c r="K389" s="43"/>
      <c r="L389" s="10" t="str">
        <f>IFERROR(VLOOKUP(F389,help!$C$4:$D$16,2,0),"")</f>
        <v/>
      </c>
      <c r="M389" s="10">
        <f t="shared" si="26"/>
        <v>0</v>
      </c>
      <c r="N389" s="50" t="str">
        <f t="shared" si="24"/>
        <v/>
      </c>
      <c r="O389" s="27">
        <f t="shared" si="27"/>
        <v>1</v>
      </c>
    </row>
    <row r="390" spans="1:15" x14ac:dyDescent="0.25">
      <c r="A390" s="6">
        <f t="shared" si="25"/>
        <v>372</v>
      </c>
      <c r="B390" s="28"/>
      <c r="C390" s="28"/>
      <c r="D390" s="29"/>
      <c r="E390" s="29"/>
      <c r="F390" s="49"/>
      <c r="G390" s="29"/>
      <c r="H390" s="46"/>
      <c r="I390" s="30"/>
      <c r="J390" s="40"/>
      <c r="K390" s="43"/>
      <c r="L390" s="10" t="str">
        <f>IFERROR(VLOOKUP(F390,help!$C$4:$D$16,2,0),"")</f>
        <v/>
      </c>
      <c r="M390" s="10">
        <f t="shared" si="26"/>
        <v>0</v>
      </c>
      <c r="N390" s="50" t="str">
        <f t="shared" si="24"/>
        <v/>
      </c>
      <c r="O390" s="27">
        <f t="shared" si="27"/>
        <v>1</v>
      </c>
    </row>
    <row r="391" spans="1:15" x14ac:dyDescent="0.25">
      <c r="A391" s="6">
        <f t="shared" si="25"/>
        <v>373</v>
      </c>
      <c r="B391" s="28"/>
      <c r="C391" s="28"/>
      <c r="D391" s="29"/>
      <c r="E391" s="29"/>
      <c r="F391" s="49"/>
      <c r="G391" s="29"/>
      <c r="H391" s="46"/>
      <c r="I391" s="30"/>
      <c r="J391" s="40"/>
      <c r="K391" s="43"/>
      <c r="L391" s="10" t="str">
        <f>IFERROR(VLOOKUP(F391,help!$C$4:$D$16,2,0),"")</f>
        <v/>
      </c>
      <c r="M391" s="10">
        <f t="shared" si="26"/>
        <v>0</v>
      </c>
      <c r="N391" s="50" t="str">
        <f t="shared" si="24"/>
        <v/>
      </c>
      <c r="O391" s="27">
        <f t="shared" si="27"/>
        <v>1</v>
      </c>
    </row>
    <row r="392" spans="1:15" x14ac:dyDescent="0.25">
      <c r="A392" s="6">
        <f t="shared" si="25"/>
        <v>374</v>
      </c>
      <c r="B392" s="28"/>
      <c r="C392" s="28"/>
      <c r="D392" s="29"/>
      <c r="E392" s="29"/>
      <c r="F392" s="49"/>
      <c r="G392" s="29"/>
      <c r="H392" s="46"/>
      <c r="I392" s="30"/>
      <c r="J392" s="40"/>
      <c r="K392" s="43"/>
      <c r="L392" s="10" t="str">
        <f>IFERROR(VLOOKUP(F392,help!$C$4:$D$16,2,0),"")</f>
        <v/>
      </c>
      <c r="M392" s="10">
        <f t="shared" si="26"/>
        <v>0</v>
      </c>
      <c r="N392" s="50" t="str">
        <f t="shared" si="24"/>
        <v/>
      </c>
      <c r="O392" s="27">
        <f t="shared" si="27"/>
        <v>1</v>
      </c>
    </row>
    <row r="393" spans="1:15" x14ac:dyDescent="0.25">
      <c r="A393" s="6">
        <f t="shared" si="25"/>
        <v>375</v>
      </c>
      <c r="B393" s="28"/>
      <c r="C393" s="28"/>
      <c r="D393" s="29"/>
      <c r="E393" s="29"/>
      <c r="F393" s="49"/>
      <c r="G393" s="29"/>
      <c r="H393" s="46"/>
      <c r="I393" s="30"/>
      <c r="J393" s="40"/>
      <c r="K393" s="43"/>
      <c r="L393" s="10" t="str">
        <f>IFERROR(VLOOKUP(F393,help!$C$4:$D$16,2,0),"")</f>
        <v/>
      </c>
      <c r="M393" s="10">
        <f t="shared" si="26"/>
        <v>0</v>
      </c>
      <c r="N393" s="50" t="str">
        <f t="shared" si="24"/>
        <v/>
      </c>
      <c r="O393" s="27">
        <f t="shared" si="27"/>
        <v>1</v>
      </c>
    </row>
    <row r="394" spans="1:15" x14ac:dyDescent="0.25">
      <c r="A394" s="6">
        <f t="shared" si="25"/>
        <v>376</v>
      </c>
      <c r="B394" s="28"/>
      <c r="C394" s="28"/>
      <c r="D394" s="29"/>
      <c r="E394" s="29"/>
      <c r="F394" s="49"/>
      <c r="G394" s="29"/>
      <c r="H394" s="46"/>
      <c r="I394" s="30"/>
      <c r="J394" s="40"/>
      <c r="K394" s="43"/>
      <c r="L394" s="10" t="str">
        <f>IFERROR(VLOOKUP(F394,help!$C$4:$D$16,2,0),"")</f>
        <v/>
      </c>
      <c r="M394" s="10">
        <f t="shared" si="26"/>
        <v>0</v>
      </c>
      <c r="N394" s="50" t="str">
        <f t="shared" si="24"/>
        <v/>
      </c>
      <c r="O394" s="27">
        <f t="shared" si="27"/>
        <v>1</v>
      </c>
    </row>
    <row r="395" spans="1:15" x14ac:dyDescent="0.25">
      <c r="A395" s="6">
        <f t="shared" si="25"/>
        <v>377</v>
      </c>
      <c r="B395" s="28"/>
      <c r="C395" s="28"/>
      <c r="D395" s="29"/>
      <c r="E395" s="29"/>
      <c r="F395" s="49"/>
      <c r="G395" s="29"/>
      <c r="H395" s="46"/>
      <c r="I395" s="30"/>
      <c r="J395" s="40"/>
      <c r="K395" s="43"/>
      <c r="L395" s="10" t="str">
        <f>IFERROR(VLOOKUP(F395,help!$C$4:$D$16,2,0),"")</f>
        <v/>
      </c>
      <c r="M395" s="10">
        <f t="shared" si="26"/>
        <v>0</v>
      </c>
      <c r="N395" s="50" t="str">
        <f t="shared" si="24"/>
        <v/>
      </c>
      <c r="O395" s="27">
        <f t="shared" si="27"/>
        <v>1</v>
      </c>
    </row>
    <row r="396" spans="1:15" x14ac:dyDescent="0.25">
      <c r="A396" s="6">
        <f t="shared" si="25"/>
        <v>378</v>
      </c>
      <c r="B396" s="28"/>
      <c r="C396" s="28"/>
      <c r="D396" s="29"/>
      <c r="E396" s="29"/>
      <c r="F396" s="49"/>
      <c r="G396" s="29"/>
      <c r="H396" s="46"/>
      <c r="I396" s="30"/>
      <c r="J396" s="40"/>
      <c r="K396" s="43"/>
      <c r="L396" s="10" t="str">
        <f>IFERROR(VLOOKUP(F396,help!$C$4:$D$16,2,0),"")</f>
        <v/>
      </c>
      <c r="M396" s="10">
        <f t="shared" si="26"/>
        <v>0</v>
      </c>
      <c r="N396" s="50" t="str">
        <f t="shared" si="24"/>
        <v/>
      </c>
      <c r="O396" s="27">
        <f t="shared" si="27"/>
        <v>1</v>
      </c>
    </row>
    <row r="397" spans="1:15" x14ac:dyDescent="0.25">
      <c r="A397" s="6">
        <f t="shared" si="25"/>
        <v>379</v>
      </c>
      <c r="B397" s="28"/>
      <c r="C397" s="28"/>
      <c r="D397" s="29"/>
      <c r="E397" s="29"/>
      <c r="F397" s="49"/>
      <c r="G397" s="29"/>
      <c r="H397" s="46"/>
      <c r="I397" s="30"/>
      <c r="J397" s="40"/>
      <c r="K397" s="43"/>
      <c r="L397" s="10" t="str">
        <f>IFERROR(VLOOKUP(F397,help!$C$4:$D$16,2,0),"")</f>
        <v/>
      </c>
      <c r="M397" s="10">
        <f t="shared" si="26"/>
        <v>0</v>
      </c>
      <c r="N397" s="50" t="str">
        <f t="shared" si="24"/>
        <v/>
      </c>
      <c r="O397" s="27">
        <f t="shared" si="27"/>
        <v>1</v>
      </c>
    </row>
    <row r="398" spans="1:15" x14ac:dyDescent="0.25">
      <c r="A398" s="6">
        <f t="shared" si="25"/>
        <v>380</v>
      </c>
      <c r="B398" s="28"/>
      <c r="C398" s="28"/>
      <c r="D398" s="29"/>
      <c r="E398" s="29"/>
      <c r="F398" s="49"/>
      <c r="G398" s="29"/>
      <c r="H398" s="46"/>
      <c r="I398" s="30"/>
      <c r="J398" s="40"/>
      <c r="K398" s="43"/>
      <c r="L398" s="10" t="str">
        <f>IFERROR(VLOOKUP(F398,help!$C$4:$D$16,2,0),"")</f>
        <v/>
      </c>
      <c r="M398" s="10">
        <f t="shared" si="26"/>
        <v>0</v>
      </c>
      <c r="N398" s="50" t="str">
        <f t="shared" si="24"/>
        <v/>
      </c>
      <c r="O398" s="27">
        <f t="shared" si="27"/>
        <v>1</v>
      </c>
    </row>
    <row r="399" spans="1:15" x14ac:dyDescent="0.25">
      <c r="A399" s="6">
        <f t="shared" si="25"/>
        <v>381</v>
      </c>
      <c r="B399" s="28"/>
      <c r="C399" s="28"/>
      <c r="D399" s="29"/>
      <c r="E399" s="29"/>
      <c r="F399" s="49"/>
      <c r="G399" s="29"/>
      <c r="H399" s="46"/>
      <c r="I399" s="30"/>
      <c r="J399" s="40"/>
      <c r="K399" s="43"/>
      <c r="L399" s="10" t="str">
        <f>IFERROR(VLOOKUP(F399,help!$C$4:$D$16,2,0),"")</f>
        <v/>
      </c>
      <c r="M399" s="10">
        <f t="shared" si="26"/>
        <v>0</v>
      </c>
      <c r="N399" s="50" t="str">
        <f t="shared" si="24"/>
        <v/>
      </c>
      <c r="O399" s="27">
        <f t="shared" si="27"/>
        <v>1</v>
      </c>
    </row>
    <row r="400" spans="1:15" x14ac:dyDescent="0.25">
      <c r="A400" s="6">
        <f t="shared" si="25"/>
        <v>382</v>
      </c>
      <c r="B400" s="28"/>
      <c r="C400" s="28"/>
      <c r="D400" s="29"/>
      <c r="E400" s="29"/>
      <c r="F400" s="49"/>
      <c r="G400" s="29"/>
      <c r="H400" s="46"/>
      <c r="I400" s="30"/>
      <c r="J400" s="40"/>
      <c r="K400" s="43"/>
      <c r="L400" s="10" t="str">
        <f>IFERROR(VLOOKUP(F400,help!$C$4:$D$16,2,0),"")</f>
        <v/>
      </c>
      <c r="M400" s="10">
        <f t="shared" si="26"/>
        <v>0</v>
      </c>
      <c r="N400" s="50" t="str">
        <f t="shared" si="24"/>
        <v/>
      </c>
      <c r="O400" s="27">
        <f t="shared" si="27"/>
        <v>1</v>
      </c>
    </row>
    <row r="401" spans="1:15" x14ac:dyDescent="0.25">
      <c r="A401" s="6">
        <f t="shared" si="25"/>
        <v>383</v>
      </c>
      <c r="B401" s="28"/>
      <c r="C401" s="28"/>
      <c r="D401" s="29"/>
      <c r="E401" s="29"/>
      <c r="F401" s="49"/>
      <c r="G401" s="29"/>
      <c r="H401" s="46"/>
      <c r="I401" s="30"/>
      <c r="J401" s="40"/>
      <c r="K401" s="43"/>
      <c r="L401" s="10" t="str">
        <f>IFERROR(VLOOKUP(F401,help!$C$4:$D$16,2,0),"")</f>
        <v/>
      </c>
      <c r="M401" s="10">
        <f t="shared" si="26"/>
        <v>0</v>
      </c>
      <c r="N401" s="50" t="str">
        <f t="shared" si="24"/>
        <v/>
      </c>
      <c r="O401" s="27">
        <f t="shared" si="27"/>
        <v>1</v>
      </c>
    </row>
    <row r="402" spans="1:15" x14ac:dyDescent="0.25">
      <c r="A402" s="6">
        <f t="shared" si="25"/>
        <v>384</v>
      </c>
      <c r="B402" s="28"/>
      <c r="C402" s="28"/>
      <c r="D402" s="29"/>
      <c r="E402" s="29"/>
      <c r="F402" s="49"/>
      <c r="G402" s="29"/>
      <c r="H402" s="46"/>
      <c r="I402" s="30"/>
      <c r="J402" s="40"/>
      <c r="K402" s="43"/>
      <c r="L402" s="10" t="str">
        <f>IFERROR(VLOOKUP(F402,help!$C$4:$D$16,2,0),"")</f>
        <v/>
      </c>
      <c r="M402" s="10">
        <f t="shared" si="26"/>
        <v>0</v>
      </c>
      <c r="N402" s="50" t="str">
        <f t="shared" si="24"/>
        <v/>
      </c>
      <c r="O402" s="27">
        <f t="shared" si="27"/>
        <v>1</v>
      </c>
    </row>
    <row r="403" spans="1:15" x14ac:dyDescent="0.25">
      <c r="A403" s="6">
        <f t="shared" si="25"/>
        <v>385</v>
      </c>
      <c r="B403" s="28"/>
      <c r="C403" s="28"/>
      <c r="D403" s="29"/>
      <c r="E403" s="29"/>
      <c r="F403" s="49"/>
      <c r="G403" s="29"/>
      <c r="H403" s="46"/>
      <c r="I403" s="30"/>
      <c r="J403" s="40"/>
      <c r="K403" s="43"/>
      <c r="L403" s="10" t="str">
        <f>IFERROR(VLOOKUP(F403,help!$C$4:$D$16,2,0),"")</f>
        <v/>
      </c>
      <c r="M403" s="10">
        <f t="shared" si="26"/>
        <v>0</v>
      </c>
      <c r="N403" s="50" t="str">
        <f t="shared" si="24"/>
        <v/>
      </c>
      <c r="O403" s="27">
        <f t="shared" si="27"/>
        <v>1</v>
      </c>
    </row>
    <row r="404" spans="1:15" x14ac:dyDescent="0.25">
      <c r="A404" s="6">
        <f t="shared" si="25"/>
        <v>386</v>
      </c>
      <c r="B404" s="28"/>
      <c r="C404" s="28"/>
      <c r="D404" s="29"/>
      <c r="E404" s="29"/>
      <c r="F404" s="49"/>
      <c r="G404" s="29"/>
      <c r="H404" s="46"/>
      <c r="I404" s="30"/>
      <c r="J404" s="40"/>
      <c r="K404" s="43"/>
      <c r="L404" s="10" t="str">
        <f>IFERROR(VLOOKUP(F404,help!$C$4:$D$16,2,0),"")</f>
        <v/>
      </c>
      <c r="M404" s="10">
        <f t="shared" si="26"/>
        <v>0</v>
      </c>
      <c r="N404" s="50" t="str">
        <f t="shared" ref="N404:N467" si="28">IF(AND(NOT(ISBLANK(B404)),OR(ISBLANK(C404),ISBLANK(D404),ISBLANK(E404),ISBLANK(F404),ISBLANK(G404))),"Alle grünen Felder befüllen!","")</f>
        <v/>
      </c>
      <c r="O404" s="27">
        <f t="shared" si="27"/>
        <v>1</v>
      </c>
    </row>
    <row r="405" spans="1:15" x14ac:dyDescent="0.25">
      <c r="A405" s="6">
        <f t="shared" si="25"/>
        <v>387</v>
      </c>
      <c r="B405" s="28"/>
      <c r="C405" s="28"/>
      <c r="D405" s="29"/>
      <c r="E405" s="29"/>
      <c r="F405" s="49"/>
      <c r="G405" s="29"/>
      <c r="H405" s="46"/>
      <c r="I405" s="30"/>
      <c r="J405" s="40"/>
      <c r="K405" s="43"/>
      <c r="L405" s="10" t="str">
        <f>IFERROR(VLOOKUP(F405,help!$C$4:$D$16,2,0),"")</f>
        <v/>
      </c>
      <c r="M405" s="10">
        <f t="shared" si="26"/>
        <v>0</v>
      </c>
      <c r="N405" s="50" t="str">
        <f t="shared" si="28"/>
        <v/>
      </c>
      <c r="O405" s="27">
        <f t="shared" si="27"/>
        <v>1</v>
      </c>
    </row>
    <row r="406" spans="1:15" x14ac:dyDescent="0.25">
      <c r="A406" s="6">
        <f t="shared" si="25"/>
        <v>388</v>
      </c>
      <c r="B406" s="28"/>
      <c r="C406" s="28"/>
      <c r="D406" s="29"/>
      <c r="E406" s="29"/>
      <c r="F406" s="49"/>
      <c r="G406" s="29"/>
      <c r="H406" s="46"/>
      <c r="I406" s="30"/>
      <c r="J406" s="40"/>
      <c r="K406" s="43"/>
      <c r="L406" s="10" t="str">
        <f>IFERROR(VLOOKUP(F406,help!$C$4:$D$16,2,0),"")</f>
        <v/>
      </c>
      <c r="M406" s="10">
        <f t="shared" si="26"/>
        <v>0</v>
      </c>
      <c r="N406" s="50" t="str">
        <f t="shared" si="28"/>
        <v/>
      </c>
      <c r="O406" s="27">
        <f t="shared" si="27"/>
        <v>1</v>
      </c>
    </row>
    <row r="407" spans="1:15" x14ac:dyDescent="0.25">
      <c r="A407" s="6">
        <f t="shared" si="25"/>
        <v>389</v>
      </c>
      <c r="B407" s="28"/>
      <c r="C407" s="28"/>
      <c r="D407" s="29"/>
      <c r="E407" s="29"/>
      <c r="F407" s="49"/>
      <c r="G407" s="29"/>
      <c r="H407" s="46"/>
      <c r="I407" s="30"/>
      <c r="J407" s="40"/>
      <c r="K407" s="43"/>
      <c r="L407" s="10" t="str">
        <f>IFERROR(VLOOKUP(F407,help!$C$4:$D$16,2,0),"")</f>
        <v/>
      </c>
      <c r="M407" s="10">
        <f t="shared" si="26"/>
        <v>0</v>
      </c>
      <c r="N407" s="50" t="str">
        <f t="shared" si="28"/>
        <v/>
      </c>
      <c r="O407" s="27">
        <f t="shared" si="27"/>
        <v>1</v>
      </c>
    </row>
    <row r="408" spans="1:15" x14ac:dyDescent="0.25">
      <c r="A408" s="6">
        <f t="shared" si="25"/>
        <v>390</v>
      </c>
      <c r="B408" s="28"/>
      <c r="C408" s="28"/>
      <c r="D408" s="29"/>
      <c r="E408" s="29"/>
      <c r="F408" s="49"/>
      <c r="G408" s="29"/>
      <c r="H408" s="46"/>
      <c r="I408" s="30"/>
      <c r="J408" s="40"/>
      <c r="K408" s="43"/>
      <c r="L408" s="10" t="str">
        <f>IFERROR(VLOOKUP(F408,help!$C$4:$D$16,2,0),"")</f>
        <v/>
      </c>
      <c r="M408" s="10">
        <f t="shared" si="26"/>
        <v>0</v>
      </c>
      <c r="N408" s="50" t="str">
        <f t="shared" si="28"/>
        <v/>
      </c>
      <c r="O408" s="27">
        <f t="shared" si="27"/>
        <v>1</v>
      </c>
    </row>
    <row r="409" spans="1:15" x14ac:dyDescent="0.25">
      <c r="A409" s="6">
        <f t="shared" si="25"/>
        <v>391</v>
      </c>
      <c r="B409" s="28"/>
      <c r="C409" s="28"/>
      <c r="D409" s="29"/>
      <c r="E409" s="29"/>
      <c r="F409" s="49"/>
      <c r="G409" s="29"/>
      <c r="H409" s="46"/>
      <c r="I409" s="30"/>
      <c r="J409" s="40"/>
      <c r="K409" s="43"/>
      <c r="L409" s="10" t="str">
        <f>IFERROR(VLOOKUP(F409,help!$C$4:$D$16,2,0),"")</f>
        <v/>
      </c>
      <c r="M409" s="10">
        <f t="shared" si="26"/>
        <v>0</v>
      </c>
      <c r="N409" s="50" t="str">
        <f t="shared" si="28"/>
        <v/>
      </c>
      <c r="O409" s="27">
        <f t="shared" si="27"/>
        <v>1</v>
      </c>
    </row>
    <row r="410" spans="1:15" x14ac:dyDescent="0.25">
      <c r="A410" s="6">
        <f t="shared" si="25"/>
        <v>392</v>
      </c>
      <c r="B410" s="28"/>
      <c r="C410" s="28"/>
      <c r="D410" s="29"/>
      <c r="E410" s="29"/>
      <c r="F410" s="49"/>
      <c r="G410" s="29"/>
      <c r="H410" s="46"/>
      <c r="I410" s="30"/>
      <c r="J410" s="40"/>
      <c r="K410" s="43"/>
      <c r="L410" s="10" t="str">
        <f>IFERROR(VLOOKUP(F410,help!$C$4:$D$16,2,0),"")</f>
        <v/>
      </c>
      <c r="M410" s="10">
        <f t="shared" si="26"/>
        <v>0</v>
      </c>
      <c r="N410" s="50" t="str">
        <f t="shared" si="28"/>
        <v/>
      </c>
      <c r="O410" s="27">
        <f t="shared" si="27"/>
        <v>1</v>
      </c>
    </row>
    <row r="411" spans="1:15" x14ac:dyDescent="0.25">
      <c r="A411" s="6">
        <f t="shared" si="25"/>
        <v>393</v>
      </c>
      <c r="B411" s="28"/>
      <c r="C411" s="28"/>
      <c r="D411" s="29"/>
      <c r="E411" s="29"/>
      <c r="F411" s="49"/>
      <c r="G411" s="29"/>
      <c r="H411" s="46"/>
      <c r="I411" s="30"/>
      <c r="J411" s="40"/>
      <c r="K411" s="43"/>
      <c r="L411" s="10" t="str">
        <f>IFERROR(VLOOKUP(F411,help!$C$4:$D$16,2,0),"")</f>
        <v/>
      </c>
      <c r="M411" s="10">
        <f t="shared" si="26"/>
        <v>0</v>
      </c>
      <c r="N411" s="50" t="str">
        <f t="shared" si="28"/>
        <v/>
      </c>
      <c r="O411" s="27">
        <f t="shared" si="27"/>
        <v>1</v>
      </c>
    </row>
    <row r="412" spans="1:15" x14ac:dyDescent="0.25">
      <c r="A412" s="6">
        <f t="shared" si="25"/>
        <v>394</v>
      </c>
      <c r="B412" s="28"/>
      <c r="C412" s="28"/>
      <c r="D412" s="29"/>
      <c r="E412" s="29"/>
      <c r="F412" s="49"/>
      <c r="G412" s="29"/>
      <c r="H412" s="46"/>
      <c r="I412" s="30"/>
      <c r="J412" s="40"/>
      <c r="K412" s="43"/>
      <c r="L412" s="10" t="str">
        <f>IFERROR(VLOOKUP(F412,help!$C$4:$D$16,2,0),"")</f>
        <v/>
      </c>
      <c r="M412" s="10">
        <f t="shared" si="26"/>
        <v>0</v>
      </c>
      <c r="N412" s="50" t="str">
        <f t="shared" si="28"/>
        <v/>
      </c>
      <c r="O412" s="27">
        <f t="shared" si="27"/>
        <v>1</v>
      </c>
    </row>
    <row r="413" spans="1:15" x14ac:dyDescent="0.25">
      <c r="A413" s="6">
        <f t="shared" si="25"/>
        <v>395</v>
      </c>
      <c r="B413" s="28"/>
      <c r="C413" s="28"/>
      <c r="D413" s="29"/>
      <c r="E413" s="29"/>
      <c r="F413" s="49"/>
      <c r="G413" s="29"/>
      <c r="H413" s="46"/>
      <c r="I413" s="30"/>
      <c r="J413" s="40"/>
      <c r="K413" s="43"/>
      <c r="L413" s="10" t="str">
        <f>IFERROR(VLOOKUP(F413,help!$C$4:$D$16,2,0),"")</f>
        <v/>
      </c>
      <c r="M413" s="10">
        <f t="shared" si="26"/>
        <v>0</v>
      </c>
      <c r="N413" s="50" t="str">
        <f t="shared" si="28"/>
        <v/>
      </c>
      <c r="O413" s="27">
        <f t="shared" si="27"/>
        <v>1</v>
      </c>
    </row>
    <row r="414" spans="1:15" x14ac:dyDescent="0.25">
      <c r="A414" s="6">
        <f t="shared" si="25"/>
        <v>396</v>
      </c>
      <c r="B414" s="28"/>
      <c r="C414" s="28"/>
      <c r="D414" s="29"/>
      <c r="E414" s="29"/>
      <c r="F414" s="49"/>
      <c r="G414" s="29"/>
      <c r="H414" s="46"/>
      <c r="I414" s="30"/>
      <c r="J414" s="40"/>
      <c r="K414" s="43"/>
      <c r="L414" s="10" t="str">
        <f>IFERROR(VLOOKUP(F414,help!$C$4:$D$16,2,0),"")</f>
        <v/>
      </c>
      <c r="M414" s="10">
        <f t="shared" si="26"/>
        <v>0</v>
      </c>
      <c r="N414" s="50" t="str">
        <f t="shared" si="28"/>
        <v/>
      </c>
      <c r="O414" s="27">
        <f t="shared" si="27"/>
        <v>1</v>
      </c>
    </row>
    <row r="415" spans="1:15" x14ac:dyDescent="0.25">
      <c r="A415" s="6">
        <f t="shared" ref="A415:A478" si="29">A414+1</f>
        <v>397</v>
      </c>
      <c r="B415" s="28"/>
      <c r="C415" s="28"/>
      <c r="D415" s="29"/>
      <c r="E415" s="29"/>
      <c r="F415" s="49"/>
      <c r="G415" s="29"/>
      <c r="H415" s="46"/>
      <c r="I415" s="30"/>
      <c r="J415" s="40"/>
      <c r="K415" s="43"/>
      <c r="L415" s="10" t="str">
        <f>IFERROR(VLOOKUP(F415,help!$C$4:$D$16,2,0),"")</f>
        <v/>
      </c>
      <c r="M415" s="10">
        <f t="shared" ref="M415:M478" si="30">TIME(0,I415,J415)</f>
        <v>0</v>
      </c>
      <c r="N415" s="50" t="str">
        <f t="shared" si="28"/>
        <v/>
      </c>
      <c r="O415" s="27">
        <f t="shared" ref="O415:O478" si="31">IF(N415="",1,0)</f>
        <v>1</v>
      </c>
    </row>
    <row r="416" spans="1:15" x14ac:dyDescent="0.25">
      <c r="A416" s="6">
        <f t="shared" si="29"/>
        <v>398</v>
      </c>
      <c r="B416" s="28"/>
      <c r="C416" s="28"/>
      <c r="D416" s="29"/>
      <c r="E416" s="29"/>
      <c r="F416" s="49"/>
      <c r="G416" s="29"/>
      <c r="H416" s="46"/>
      <c r="I416" s="30"/>
      <c r="J416" s="40"/>
      <c r="K416" s="43"/>
      <c r="L416" s="10" t="str">
        <f>IFERROR(VLOOKUP(F416,help!$C$4:$D$16,2,0),"")</f>
        <v/>
      </c>
      <c r="M416" s="10">
        <f t="shared" si="30"/>
        <v>0</v>
      </c>
      <c r="N416" s="50" t="str">
        <f t="shared" si="28"/>
        <v/>
      </c>
      <c r="O416" s="27">
        <f t="shared" si="31"/>
        <v>1</v>
      </c>
    </row>
    <row r="417" spans="1:15" x14ac:dyDescent="0.25">
      <c r="A417" s="6">
        <f t="shared" si="29"/>
        <v>399</v>
      </c>
      <c r="B417" s="28"/>
      <c r="C417" s="28"/>
      <c r="D417" s="29"/>
      <c r="E417" s="29"/>
      <c r="F417" s="49"/>
      <c r="G417" s="29"/>
      <c r="H417" s="46"/>
      <c r="I417" s="30"/>
      <c r="J417" s="40"/>
      <c r="K417" s="43"/>
      <c r="L417" s="10" t="str">
        <f>IFERROR(VLOOKUP(F417,help!$C$4:$D$16,2,0),"")</f>
        <v/>
      </c>
      <c r="M417" s="10">
        <f t="shared" si="30"/>
        <v>0</v>
      </c>
      <c r="N417" s="50" t="str">
        <f t="shared" si="28"/>
        <v/>
      </c>
      <c r="O417" s="27">
        <f t="shared" si="31"/>
        <v>1</v>
      </c>
    </row>
    <row r="418" spans="1:15" x14ac:dyDescent="0.25">
      <c r="A418" s="6">
        <f t="shared" si="29"/>
        <v>400</v>
      </c>
      <c r="B418" s="28"/>
      <c r="C418" s="28"/>
      <c r="D418" s="29"/>
      <c r="E418" s="29"/>
      <c r="F418" s="49"/>
      <c r="G418" s="29"/>
      <c r="H418" s="46"/>
      <c r="I418" s="30"/>
      <c r="J418" s="40"/>
      <c r="K418" s="43"/>
      <c r="L418" s="10" t="str">
        <f>IFERROR(VLOOKUP(F418,help!$C$4:$D$16,2,0),"")</f>
        <v/>
      </c>
      <c r="M418" s="10">
        <f t="shared" si="30"/>
        <v>0</v>
      </c>
      <c r="N418" s="50" t="str">
        <f t="shared" si="28"/>
        <v/>
      </c>
      <c r="O418" s="27">
        <f t="shared" si="31"/>
        <v>1</v>
      </c>
    </row>
    <row r="419" spans="1:15" x14ac:dyDescent="0.25">
      <c r="A419" s="6">
        <f t="shared" si="29"/>
        <v>401</v>
      </c>
      <c r="B419" s="28"/>
      <c r="C419" s="28"/>
      <c r="D419" s="29"/>
      <c r="E419" s="29"/>
      <c r="F419" s="49"/>
      <c r="G419" s="29"/>
      <c r="H419" s="46"/>
      <c r="I419" s="30"/>
      <c r="J419" s="40"/>
      <c r="K419" s="43"/>
      <c r="L419" s="10" t="str">
        <f>IFERROR(VLOOKUP(F419,help!$C$4:$D$16,2,0),"")</f>
        <v/>
      </c>
      <c r="M419" s="10">
        <f t="shared" si="30"/>
        <v>0</v>
      </c>
      <c r="N419" s="50" t="str">
        <f t="shared" si="28"/>
        <v/>
      </c>
      <c r="O419" s="27">
        <f t="shared" si="31"/>
        <v>1</v>
      </c>
    </row>
    <row r="420" spans="1:15" x14ac:dyDescent="0.25">
      <c r="A420" s="6">
        <f t="shared" si="29"/>
        <v>402</v>
      </c>
      <c r="B420" s="28"/>
      <c r="C420" s="28"/>
      <c r="D420" s="29"/>
      <c r="E420" s="29"/>
      <c r="F420" s="49"/>
      <c r="G420" s="29"/>
      <c r="H420" s="46"/>
      <c r="I420" s="30"/>
      <c r="J420" s="40"/>
      <c r="K420" s="43"/>
      <c r="L420" s="10" t="str">
        <f>IFERROR(VLOOKUP(F420,help!$C$4:$D$16,2,0),"")</f>
        <v/>
      </c>
      <c r="M420" s="10">
        <f t="shared" si="30"/>
        <v>0</v>
      </c>
      <c r="N420" s="50" t="str">
        <f t="shared" si="28"/>
        <v/>
      </c>
      <c r="O420" s="27">
        <f t="shared" si="31"/>
        <v>1</v>
      </c>
    </row>
    <row r="421" spans="1:15" x14ac:dyDescent="0.25">
      <c r="A421" s="6">
        <f t="shared" si="29"/>
        <v>403</v>
      </c>
      <c r="B421" s="28"/>
      <c r="C421" s="28"/>
      <c r="D421" s="29"/>
      <c r="E421" s="29"/>
      <c r="F421" s="49"/>
      <c r="G421" s="29"/>
      <c r="H421" s="46"/>
      <c r="I421" s="30"/>
      <c r="J421" s="40"/>
      <c r="K421" s="43"/>
      <c r="L421" s="10" t="str">
        <f>IFERROR(VLOOKUP(F421,help!$C$4:$D$16,2,0),"")</f>
        <v/>
      </c>
      <c r="M421" s="10">
        <f t="shared" si="30"/>
        <v>0</v>
      </c>
      <c r="N421" s="50" t="str">
        <f t="shared" si="28"/>
        <v/>
      </c>
      <c r="O421" s="27">
        <f t="shared" si="31"/>
        <v>1</v>
      </c>
    </row>
    <row r="422" spans="1:15" x14ac:dyDescent="0.25">
      <c r="A422" s="6">
        <f t="shared" si="29"/>
        <v>404</v>
      </c>
      <c r="B422" s="28"/>
      <c r="C422" s="28"/>
      <c r="D422" s="29"/>
      <c r="E422" s="29"/>
      <c r="F422" s="49"/>
      <c r="G422" s="29"/>
      <c r="H422" s="46"/>
      <c r="I422" s="30"/>
      <c r="J422" s="40"/>
      <c r="K422" s="43"/>
      <c r="L422" s="10" t="str">
        <f>IFERROR(VLOOKUP(F422,help!$C$4:$D$16,2,0),"")</f>
        <v/>
      </c>
      <c r="M422" s="10">
        <f t="shared" si="30"/>
        <v>0</v>
      </c>
      <c r="N422" s="50" t="str">
        <f t="shared" si="28"/>
        <v/>
      </c>
      <c r="O422" s="27">
        <f t="shared" si="31"/>
        <v>1</v>
      </c>
    </row>
    <row r="423" spans="1:15" x14ac:dyDescent="0.25">
      <c r="A423" s="6">
        <f t="shared" si="29"/>
        <v>405</v>
      </c>
      <c r="B423" s="28"/>
      <c r="C423" s="28"/>
      <c r="D423" s="29"/>
      <c r="E423" s="29"/>
      <c r="F423" s="49"/>
      <c r="G423" s="29"/>
      <c r="H423" s="46"/>
      <c r="I423" s="30"/>
      <c r="J423" s="40"/>
      <c r="K423" s="43"/>
      <c r="L423" s="10" t="str">
        <f>IFERROR(VLOOKUP(F423,help!$C$4:$D$16,2,0),"")</f>
        <v/>
      </c>
      <c r="M423" s="10">
        <f t="shared" si="30"/>
        <v>0</v>
      </c>
      <c r="N423" s="50" t="str">
        <f t="shared" si="28"/>
        <v/>
      </c>
      <c r="O423" s="27">
        <f t="shared" si="31"/>
        <v>1</v>
      </c>
    </row>
    <row r="424" spans="1:15" x14ac:dyDescent="0.25">
      <c r="A424" s="6">
        <f t="shared" si="29"/>
        <v>406</v>
      </c>
      <c r="B424" s="28"/>
      <c r="C424" s="28"/>
      <c r="D424" s="29"/>
      <c r="E424" s="29"/>
      <c r="F424" s="49"/>
      <c r="G424" s="29"/>
      <c r="H424" s="46"/>
      <c r="I424" s="30"/>
      <c r="J424" s="40"/>
      <c r="K424" s="43"/>
      <c r="L424" s="10" t="str">
        <f>IFERROR(VLOOKUP(F424,help!$C$4:$D$16,2,0),"")</f>
        <v/>
      </c>
      <c r="M424" s="10">
        <f t="shared" si="30"/>
        <v>0</v>
      </c>
      <c r="N424" s="50" t="str">
        <f t="shared" si="28"/>
        <v/>
      </c>
      <c r="O424" s="27">
        <f t="shared" si="31"/>
        <v>1</v>
      </c>
    </row>
    <row r="425" spans="1:15" x14ac:dyDescent="0.25">
      <c r="A425" s="6">
        <f t="shared" si="29"/>
        <v>407</v>
      </c>
      <c r="B425" s="28"/>
      <c r="C425" s="28"/>
      <c r="D425" s="29"/>
      <c r="E425" s="29"/>
      <c r="F425" s="49"/>
      <c r="G425" s="29"/>
      <c r="H425" s="46"/>
      <c r="I425" s="30"/>
      <c r="J425" s="40"/>
      <c r="K425" s="43"/>
      <c r="L425" s="10" t="str">
        <f>IFERROR(VLOOKUP(F425,help!$C$4:$D$16,2,0),"")</f>
        <v/>
      </c>
      <c r="M425" s="10">
        <f t="shared" si="30"/>
        <v>0</v>
      </c>
      <c r="N425" s="50" t="str">
        <f t="shared" si="28"/>
        <v/>
      </c>
      <c r="O425" s="27">
        <f t="shared" si="31"/>
        <v>1</v>
      </c>
    </row>
    <row r="426" spans="1:15" x14ac:dyDescent="0.25">
      <c r="A426" s="6">
        <f t="shared" si="29"/>
        <v>408</v>
      </c>
      <c r="B426" s="28"/>
      <c r="C426" s="28"/>
      <c r="D426" s="29"/>
      <c r="E426" s="29"/>
      <c r="F426" s="49"/>
      <c r="G426" s="29"/>
      <c r="H426" s="46"/>
      <c r="I426" s="30"/>
      <c r="J426" s="40"/>
      <c r="K426" s="43"/>
      <c r="L426" s="10" t="str">
        <f>IFERROR(VLOOKUP(F426,help!$C$4:$D$16,2,0),"")</f>
        <v/>
      </c>
      <c r="M426" s="10">
        <f t="shared" si="30"/>
        <v>0</v>
      </c>
      <c r="N426" s="50" t="str">
        <f t="shared" si="28"/>
        <v/>
      </c>
      <c r="O426" s="27">
        <f t="shared" si="31"/>
        <v>1</v>
      </c>
    </row>
    <row r="427" spans="1:15" x14ac:dyDescent="0.25">
      <c r="A427" s="6">
        <f t="shared" si="29"/>
        <v>409</v>
      </c>
      <c r="B427" s="28"/>
      <c r="C427" s="28"/>
      <c r="D427" s="29"/>
      <c r="E427" s="29"/>
      <c r="F427" s="49"/>
      <c r="G427" s="29"/>
      <c r="H427" s="46"/>
      <c r="I427" s="30"/>
      <c r="J427" s="40"/>
      <c r="K427" s="43"/>
      <c r="L427" s="10" t="str">
        <f>IFERROR(VLOOKUP(F427,help!$C$4:$D$16,2,0),"")</f>
        <v/>
      </c>
      <c r="M427" s="10">
        <f t="shared" si="30"/>
        <v>0</v>
      </c>
      <c r="N427" s="50" t="str">
        <f t="shared" si="28"/>
        <v/>
      </c>
      <c r="O427" s="27">
        <f t="shared" si="31"/>
        <v>1</v>
      </c>
    </row>
    <row r="428" spans="1:15" x14ac:dyDescent="0.25">
      <c r="A428" s="6">
        <f t="shared" si="29"/>
        <v>410</v>
      </c>
      <c r="B428" s="28"/>
      <c r="C428" s="28"/>
      <c r="D428" s="29"/>
      <c r="E428" s="29"/>
      <c r="F428" s="49"/>
      <c r="G428" s="29"/>
      <c r="H428" s="46"/>
      <c r="I428" s="30"/>
      <c r="J428" s="40"/>
      <c r="K428" s="43"/>
      <c r="L428" s="10" t="str">
        <f>IFERROR(VLOOKUP(F428,help!$C$4:$D$16,2,0),"")</f>
        <v/>
      </c>
      <c r="M428" s="10">
        <f t="shared" si="30"/>
        <v>0</v>
      </c>
      <c r="N428" s="50" t="str">
        <f t="shared" si="28"/>
        <v/>
      </c>
      <c r="O428" s="27">
        <f t="shared" si="31"/>
        <v>1</v>
      </c>
    </row>
    <row r="429" spans="1:15" x14ac:dyDescent="0.25">
      <c r="A429" s="6">
        <f t="shared" si="29"/>
        <v>411</v>
      </c>
      <c r="B429" s="28"/>
      <c r="C429" s="28"/>
      <c r="D429" s="29"/>
      <c r="E429" s="29"/>
      <c r="F429" s="49"/>
      <c r="G429" s="29"/>
      <c r="H429" s="46"/>
      <c r="I429" s="30"/>
      <c r="J429" s="40"/>
      <c r="K429" s="43"/>
      <c r="L429" s="10" t="str">
        <f>IFERROR(VLOOKUP(F429,help!$C$4:$D$16,2,0),"")</f>
        <v/>
      </c>
      <c r="M429" s="10">
        <f t="shared" si="30"/>
        <v>0</v>
      </c>
      <c r="N429" s="50" t="str">
        <f t="shared" si="28"/>
        <v/>
      </c>
      <c r="O429" s="27">
        <f t="shared" si="31"/>
        <v>1</v>
      </c>
    </row>
    <row r="430" spans="1:15" x14ac:dyDescent="0.25">
      <c r="A430" s="6">
        <f t="shared" si="29"/>
        <v>412</v>
      </c>
      <c r="B430" s="28"/>
      <c r="C430" s="28"/>
      <c r="D430" s="29"/>
      <c r="E430" s="29"/>
      <c r="F430" s="49"/>
      <c r="G430" s="29"/>
      <c r="H430" s="46"/>
      <c r="I430" s="30"/>
      <c r="J430" s="40"/>
      <c r="K430" s="43"/>
      <c r="L430" s="10" t="str">
        <f>IFERROR(VLOOKUP(F430,help!$C$4:$D$16,2,0),"")</f>
        <v/>
      </c>
      <c r="M430" s="10">
        <f t="shared" si="30"/>
        <v>0</v>
      </c>
      <c r="N430" s="50" t="str">
        <f t="shared" si="28"/>
        <v/>
      </c>
      <c r="O430" s="27">
        <f t="shared" si="31"/>
        <v>1</v>
      </c>
    </row>
    <row r="431" spans="1:15" x14ac:dyDescent="0.25">
      <c r="A431" s="6">
        <f t="shared" si="29"/>
        <v>413</v>
      </c>
      <c r="B431" s="28"/>
      <c r="C431" s="28"/>
      <c r="D431" s="29"/>
      <c r="E431" s="29"/>
      <c r="F431" s="49"/>
      <c r="G431" s="29"/>
      <c r="H431" s="46"/>
      <c r="I431" s="30"/>
      <c r="J431" s="40"/>
      <c r="K431" s="43"/>
      <c r="L431" s="10" t="str">
        <f>IFERROR(VLOOKUP(F431,help!$C$4:$D$16,2,0),"")</f>
        <v/>
      </c>
      <c r="M431" s="10">
        <f t="shared" si="30"/>
        <v>0</v>
      </c>
      <c r="N431" s="50" t="str">
        <f t="shared" si="28"/>
        <v/>
      </c>
      <c r="O431" s="27">
        <f t="shared" si="31"/>
        <v>1</v>
      </c>
    </row>
    <row r="432" spans="1:15" x14ac:dyDescent="0.25">
      <c r="A432" s="6">
        <f t="shared" si="29"/>
        <v>414</v>
      </c>
      <c r="B432" s="28"/>
      <c r="C432" s="28"/>
      <c r="D432" s="29"/>
      <c r="E432" s="29"/>
      <c r="F432" s="49"/>
      <c r="G432" s="29"/>
      <c r="H432" s="46"/>
      <c r="I432" s="30"/>
      <c r="J432" s="40"/>
      <c r="K432" s="43"/>
      <c r="L432" s="10" t="str">
        <f>IFERROR(VLOOKUP(F432,help!$C$4:$D$16,2,0),"")</f>
        <v/>
      </c>
      <c r="M432" s="10">
        <f t="shared" si="30"/>
        <v>0</v>
      </c>
      <c r="N432" s="50" t="str">
        <f t="shared" si="28"/>
        <v/>
      </c>
      <c r="O432" s="27">
        <f t="shared" si="31"/>
        <v>1</v>
      </c>
    </row>
    <row r="433" spans="1:15" x14ac:dyDescent="0.25">
      <c r="A433" s="6">
        <f t="shared" si="29"/>
        <v>415</v>
      </c>
      <c r="B433" s="28"/>
      <c r="C433" s="28"/>
      <c r="D433" s="29"/>
      <c r="E433" s="29"/>
      <c r="F433" s="49"/>
      <c r="G433" s="29"/>
      <c r="H433" s="46"/>
      <c r="I433" s="30"/>
      <c r="J433" s="40"/>
      <c r="K433" s="43"/>
      <c r="L433" s="10" t="str">
        <f>IFERROR(VLOOKUP(F433,help!$C$4:$D$16,2,0),"")</f>
        <v/>
      </c>
      <c r="M433" s="10">
        <f t="shared" si="30"/>
        <v>0</v>
      </c>
      <c r="N433" s="50" t="str">
        <f t="shared" si="28"/>
        <v/>
      </c>
      <c r="O433" s="27">
        <f t="shared" si="31"/>
        <v>1</v>
      </c>
    </row>
    <row r="434" spans="1:15" x14ac:dyDescent="0.25">
      <c r="A434" s="6">
        <f t="shared" si="29"/>
        <v>416</v>
      </c>
      <c r="B434" s="28"/>
      <c r="C434" s="28"/>
      <c r="D434" s="29"/>
      <c r="E434" s="29"/>
      <c r="F434" s="49"/>
      <c r="G434" s="29"/>
      <c r="H434" s="46"/>
      <c r="I434" s="30"/>
      <c r="J434" s="40"/>
      <c r="K434" s="43"/>
      <c r="L434" s="10" t="str">
        <f>IFERROR(VLOOKUP(F434,help!$C$4:$D$16,2,0),"")</f>
        <v/>
      </c>
      <c r="M434" s="10">
        <f t="shared" si="30"/>
        <v>0</v>
      </c>
      <c r="N434" s="50" t="str">
        <f t="shared" si="28"/>
        <v/>
      </c>
      <c r="O434" s="27">
        <f t="shared" si="31"/>
        <v>1</v>
      </c>
    </row>
    <row r="435" spans="1:15" x14ac:dyDescent="0.25">
      <c r="A435" s="6">
        <f t="shared" si="29"/>
        <v>417</v>
      </c>
      <c r="B435" s="28"/>
      <c r="C435" s="28"/>
      <c r="D435" s="29"/>
      <c r="E435" s="29"/>
      <c r="F435" s="49"/>
      <c r="G435" s="29"/>
      <c r="H435" s="46"/>
      <c r="I435" s="30"/>
      <c r="J435" s="40"/>
      <c r="K435" s="43"/>
      <c r="L435" s="10" t="str">
        <f>IFERROR(VLOOKUP(F435,help!$C$4:$D$16,2,0),"")</f>
        <v/>
      </c>
      <c r="M435" s="10">
        <f t="shared" si="30"/>
        <v>0</v>
      </c>
      <c r="N435" s="50" t="str">
        <f t="shared" si="28"/>
        <v/>
      </c>
      <c r="O435" s="27">
        <f t="shared" si="31"/>
        <v>1</v>
      </c>
    </row>
    <row r="436" spans="1:15" x14ac:dyDescent="0.25">
      <c r="A436" s="6">
        <f t="shared" si="29"/>
        <v>418</v>
      </c>
      <c r="B436" s="28"/>
      <c r="C436" s="28"/>
      <c r="D436" s="29"/>
      <c r="E436" s="29"/>
      <c r="F436" s="49"/>
      <c r="G436" s="29"/>
      <c r="H436" s="46"/>
      <c r="I436" s="30"/>
      <c r="J436" s="40"/>
      <c r="K436" s="43"/>
      <c r="L436" s="10" t="str">
        <f>IFERROR(VLOOKUP(F436,help!$C$4:$D$16,2,0),"")</f>
        <v/>
      </c>
      <c r="M436" s="10">
        <f t="shared" si="30"/>
        <v>0</v>
      </c>
      <c r="N436" s="50" t="str">
        <f t="shared" si="28"/>
        <v/>
      </c>
      <c r="O436" s="27">
        <f t="shared" si="31"/>
        <v>1</v>
      </c>
    </row>
    <row r="437" spans="1:15" x14ac:dyDescent="0.25">
      <c r="A437" s="6">
        <f t="shared" si="29"/>
        <v>419</v>
      </c>
      <c r="B437" s="28"/>
      <c r="C437" s="28"/>
      <c r="D437" s="29"/>
      <c r="E437" s="29"/>
      <c r="F437" s="49"/>
      <c r="G437" s="29"/>
      <c r="H437" s="46"/>
      <c r="I437" s="30"/>
      <c r="J437" s="40"/>
      <c r="K437" s="43"/>
      <c r="L437" s="10" t="str">
        <f>IFERROR(VLOOKUP(F437,help!$C$4:$D$16,2,0),"")</f>
        <v/>
      </c>
      <c r="M437" s="10">
        <f t="shared" si="30"/>
        <v>0</v>
      </c>
      <c r="N437" s="50" t="str">
        <f t="shared" si="28"/>
        <v/>
      </c>
      <c r="O437" s="27">
        <f t="shared" si="31"/>
        <v>1</v>
      </c>
    </row>
    <row r="438" spans="1:15" x14ac:dyDescent="0.25">
      <c r="A438" s="6">
        <f t="shared" si="29"/>
        <v>420</v>
      </c>
      <c r="B438" s="28"/>
      <c r="C438" s="28"/>
      <c r="D438" s="29"/>
      <c r="E438" s="29"/>
      <c r="F438" s="49"/>
      <c r="G438" s="29"/>
      <c r="H438" s="46"/>
      <c r="I438" s="30"/>
      <c r="J438" s="40"/>
      <c r="K438" s="43"/>
      <c r="L438" s="10" t="str">
        <f>IFERROR(VLOOKUP(F438,help!$C$4:$D$16,2,0),"")</f>
        <v/>
      </c>
      <c r="M438" s="10">
        <f t="shared" si="30"/>
        <v>0</v>
      </c>
      <c r="N438" s="50" t="str">
        <f t="shared" si="28"/>
        <v/>
      </c>
      <c r="O438" s="27">
        <f t="shared" si="31"/>
        <v>1</v>
      </c>
    </row>
    <row r="439" spans="1:15" x14ac:dyDescent="0.25">
      <c r="A439" s="6">
        <f t="shared" si="29"/>
        <v>421</v>
      </c>
      <c r="B439" s="28"/>
      <c r="C439" s="28"/>
      <c r="D439" s="29"/>
      <c r="E439" s="29"/>
      <c r="F439" s="49"/>
      <c r="G439" s="29"/>
      <c r="H439" s="46"/>
      <c r="I439" s="30"/>
      <c r="J439" s="40"/>
      <c r="K439" s="43"/>
      <c r="L439" s="10" t="str">
        <f>IFERROR(VLOOKUP(F439,help!$C$4:$D$16,2,0),"")</f>
        <v/>
      </c>
      <c r="M439" s="10">
        <f t="shared" si="30"/>
        <v>0</v>
      </c>
      <c r="N439" s="50" t="str">
        <f t="shared" si="28"/>
        <v/>
      </c>
      <c r="O439" s="27">
        <f t="shared" si="31"/>
        <v>1</v>
      </c>
    </row>
    <row r="440" spans="1:15" x14ac:dyDescent="0.25">
      <c r="A440" s="6">
        <f t="shared" si="29"/>
        <v>422</v>
      </c>
      <c r="B440" s="28"/>
      <c r="C440" s="28"/>
      <c r="D440" s="29"/>
      <c r="E440" s="29"/>
      <c r="F440" s="49"/>
      <c r="G440" s="29"/>
      <c r="H440" s="46"/>
      <c r="I440" s="30"/>
      <c r="J440" s="40"/>
      <c r="K440" s="43"/>
      <c r="L440" s="10" t="str">
        <f>IFERROR(VLOOKUP(F440,help!$C$4:$D$16,2,0),"")</f>
        <v/>
      </c>
      <c r="M440" s="10">
        <f t="shared" si="30"/>
        <v>0</v>
      </c>
      <c r="N440" s="50" t="str">
        <f t="shared" si="28"/>
        <v/>
      </c>
      <c r="O440" s="27">
        <f t="shared" si="31"/>
        <v>1</v>
      </c>
    </row>
    <row r="441" spans="1:15" x14ac:dyDescent="0.25">
      <c r="A441" s="6">
        <f t="shared" si="29"/>
        <v>423</v>
      </c>
      <c r="B441" s="28"/>
      <c r="C441" s="28"/>
      <c r="D441" s="29"/>
      <c r="E441" s="29"/>
      <c r="F441" s="49"/>
      <c r="G441" s="29"/>
      <c r="H441" s="46"/>
      <c r="I441" s="30"/>
      <c r="J441" s="40"/>
      <c r="K441" s="43"/>
      <c r="L441" s="10" t="str">
        <f>IFERROR(VLOOKUP(F441,help!$C$4:$D$16,2,0),"")</f>
        <v/>
      </c>
      <c r="M441" s="10">
        <f t="shared" si="30"/>
        <v>0</v>
      </c>
      <c r="N441" s="50" t="str">
        <f t="shared" si="28"/>
        <v/>
      </c>
      <c r="O441" s="27">
        <f t="shared" si="31"/>
        <v>1</v>
      </c>
    </row>
    <row r="442" spans="1:15" x14ac:dyDescent="0.25">
      <c r="A442" s="6">
        <f t="shared" si="29"/>
        <v>424</v>
      </c>
      <c r="B442" s="28"/>
      <c r="C442" s="28"/>
      <c r="D442" s="29"/>
      <c r="E442" s="29"/>
      <c r="F442" s="49"/>
      <c r="G442" s="29"/>
      <c r="H442" s="46"/>
      <c r="I442" s="30"/>
      <c r="J442" s="40"/>
      <c r="K442" s="43"/>
      <c r="L442" s="10" t="str">
        <f>IFERROR(VLOOKUP(F442,help!$C$4:$D$16,2,0),"")</f>
        <v/>
      </c>
      <c r="M442" s="10">
        <f t="shared" si="30"/>
        <v>0</v>
      </c>
      <c r="N442" s="50" t="str">
        <f t="shared" si="28"/>
        <v/>
      </c>
      <c r="O442" s="27">
        <f t="shared" si="31"/>
        <v>1</v>
      </c>
    </row>
    <row r="443" spans="1:15" x14ac:dyDescent="0.25">
      <c r="A443" s="6">
        <f t="shared" si="29"/>
        <v>425</v>
      </c>
      <c r="B443" s="28"/>
      <c r="C443" s="28"/>
      <c r="D443" s="29"/>
      <c r="E443" s="29"/>
      <c r="F443" s="49"/>
      <c r="G443" s="29"/>
      <c r="H443" s="46"/>
      <c r="I443" s="30"/>
      <c r="J443" s="40"/>
      <c r="K443" s="43"/>
      <c r="L443" s="10" t="str">
        <f>IFERROR(VLOOKUP(F443,help!$C$4:$D$16,2,0),"")</f>
        <v/>
      </c>
      <c r="M443" s="10">
        <f t="shared" si="30"/>
        <v>0</v>
      </c>
      <c r="N443" s="50" t="str">
        <f t="shared" si="28"/>
        <v/>
      </c>
      <c r="O443" s="27">
        <f t="shared" si="31"/>
        <v>1</v>
      </c>
    </row>
    <row r="444" spans="1:15" x14ac:dyDescent="0.25">
      <c r="A444" s="6">
        <f t="shared" si="29"/>
        <v>426</v>
      </c>
      <c r="B444" s="28"/>
      <c r="C444" s="28"/>
      <c r="D444" s="29"/>
      <c r="E444" s="29"/>
      <c r="F444" s="49"/>
      <c r="G444" s="29"/>
      <c r="H444" s="46"/>
      <c r="I444" s="30"/>
      <c r="J444" s="40"/>
      <c r="K444" s="43"/>
      <c r="L444" s="10" t="str">
        <f>IFERROR(VLOOKUP(F444,help!$C$4:$D$16,2,0),"")</f>
        <v/>
      </c>
      <c r="M444" s="10">
        <f t="shared" si="30"/>
        <v>0</v>
      </c>
      <c r="N444" s="50" t="str">
        <f t="shared" si="28"/>
        <v/>
      </c>
      <c r="O444" s="27">
        <f t="shared" si="31"/>
        <v>1</v>
      </c>
    </row>
    <row r="445" spans="1:15" x14ac:dyDescent="0.25">
      <c r="A445" s="6">
        <f t="shared" si="29"/>
        <v>427</v>
      </c>
      <c r="B445" s="28"/>
      <c r="C445" s="28"/>
      <c r="D445" s="29"/>
      <c r="E445" s="29"/>
      <c r="F445" s="49"/>
      <c r="G445" s="29"/>
      <c r="H445" s="46"/>
      <c r="I445" s="30"/>
      <c r="J445" s="40"/>
      <c r="K445" s="43"/>
      <c r="L445" s="10" t="str">
        <f>IFERROR(VLOOKUP(F445,help!$C$4:$D$16,2,0),"")</f>
        <v/>
      </c>
      <c r="M445" s="10">
        <f t="shared" si="30"/>
        <v>0</v>
      </c>
      <c r="N445" s="50" t="str">
        <f t="shared" si="28"/>
        <v/>
      </c>
      <c r="O445" s="27">
        <f t="shared" si="31"/>
        <v>1</v>
      </c>
    </row>
    <row r="446" spans="1:15" x14ac:dyDescent="0.25">
      <c r="A446" s="6">
        <f t="shared" si="29"/>
        <v>428</v>
      </c>
      <c r="B446" s="28"/>
      <c r="C446" s="28"/>
      <c r="D446" s="29"/>
      <c r="E446" s="29"/>
      <c r="F446" s="49"/>
      <c r="G446" s="29"/>
      <c r="H446" s="46"/>
      <c r="I446" s="30"/>
      <c r="J446" s="40"/>
      <c r="K446" s="43"/>
      <c r="L446" s="10" t="str">
        <f>IFERROR(VLOOKUP(F446,help!$C$4:$D$16,2,0),"")</f>
        <v/>
      </c>
      <c r="M446" s="10">
        <f t="shared" si="30"/>
        <v>0</v>
      </c>
      <c r="N446" s="50" t="str">
        <f t="shared" si="28"/>
        <v/>
      </c>
      <c r="O446" s="27">
        <f t="shared" si="31"/>
        <v>1</v>
      </c>
    </row>
    <row r="447" spans="1:15" x14ac:dyDescent="0.25">
      <c r="A447" s="6">
        <f t="shared" si="29"/>
        <v>429</v>
      </c>
      <c r="B447" s="28"/>
      <c r="C447" s="28"/>
      <c r="D447" s="29"/>
      <c r="E447" s="29"/>
      <c r="F447" s="49"/>
      <c r="G447" s="29"/>
      <c r="H447" s="46"/>
      <c r="I447" s="30"/>
      <c r="J447" s="40"/>
      <c r="K447" s="43"/>
      <c r="L447" s="10" t="str">
        <f>IFERROR(VLOOKUP(F447,help!$C$4:$D$16,2,0),"")</f>
        <v/>
      </c>
      <c r="M447" s="10">
        <f t="shared" si="30"/>
        <v>0</v>
      </c>
      <c r="N447" s="50" t="str">
        <f t="shared" si="28"/>
        <v/>
      </c>
      <c r="O447" s="27">
        <f t="shared" si="31"/>
        <v>1</v>
      </c>
    </row>
    <row r="448" spans="1:15" x14ac:dyDescent="0.25">
      <c r="A448" s="6">
        <f t="shared" si="29"/>
        <v>430</v>
      </c>
      <c r="B448" s="28"/>
      <c r="C448" s="28"/>
      <c r="D448" s="29"/>
      <c r="E448" s="29"/>
      <c r="F448" s="49"/>
      <c r="G448" s="29"/>
      <c r="H448" s="46"/>
      <c r="I448" s="30"/>
      <c r="J448" s="40"/>
      <c r="K448" s="43"/>
      <c r="L448" s="10" t="str">
        <f>IFERROR(VLOOKUP(F448,help!$C$4:$D$16,2,0),"")</f>
        <v/>
      </c>
      <c r="M448" s="10">
        <f t="shared" si="30"/>
        <v>0</v>
      </c>
      <c r="N448" s="50" t="str">
        <f t="shared" si="28"/>
        <v/>
      </c>
      <c r="O448" s="27">
        <f t="shared" si="31"/>
        <v>1</v>
      </c>
    </row>
    <row r="449" spans="1:15" x14ac:dyDescent="0.25">
      <c r="A449" s="6">
        <f t="shared" si="29"/>
        <v>431</v>
      </c>
      <c r="B449" s="28"/>
      <c r="C449" s="28"/>
      <c r="D449" s="29"/>
      <c r="E449" s="29"/>
      <c r="F449" s="49"/>
      <c r="G449" s="29"/>
      <c r="H449" s="46"/>
      <c r="I449" s="30"/>
      <c r="J449" s="40"/>
      <c r="K449" s="43"/>
      <c r="L449" s="10" t="str">
        <f>IFERROR(VLOOKUP(F449,help!$C$4:$D$16,2,0),"")</f>
        <v/>
      </c>
      <c r="M449" s="10">
        <f t="shared" si="30"/>
        <v>0</v>
      </c>
      <c r="N449" s="50" t="str">
        <f t="shared" si="28"/>
        <v/>
      </c>
      <c r="O449" s="27">
        <f t="shared" si="31"/>
        <v>1</v>
      </c>
    </row>
    <row r="450" spans="1:15" x14ac:dyDescent="0.25">
      <c r="A450" s="6">
        <f t="shared" si="29"/>
        <v>432</v>
      </c>
      <c r="B450" s="28"/>
      <c r="C450" s="28"/>
      <c r="D450" s="29"/>
      <c r="E450" s="29"/>
      <c r="F450" s="49"/>
      <c r="G450" s="29"/>
      <c r="H450" s="46"/>
      <c r="I450" s="30"/>
      <c r="J450" s="40"/>
      <c r="K450" s="43"/>
      <c r="L450" s="10" t="str">
        <f>IFERROR(VLOOKUP(F450,help!$C$4:$D$16,2,0),"")</f>
        <v/>
      </c>
      <c r="M450" s="10">
        <f t="shared" si="30"/>
        <v>0</v>
      </c>
      <c r="N450" s="50" t="str">
        <f t="shared" si="28"/>
        <v/>
      </c>
      <c r="O450" s="27">
        <f t="shared" si="31"/>
        <v>1</v>
      </c>
    </row>
    <row r="451" spans="1:15" x14ac:dyDescent="0.25">
      <c r="A451" s="6">
        <f t="shared" si="29"/>
        <v>433</v>
      </c>
      <c r="B451" s="28"/>
      <c r="C451" s="28"/>
      <c r="D451" s="29"/>
      <c r="E451" s="29"/>
      <c r="F451" s="49"/>
      <c r="G451" s="29"/>
      <c r="H451" s="46"/>
      <c r="I451" s="30"/>
      <c r="J451" s="40"/>
      <c r="K451" s="43"/>
      <c r="L451" s="10" t="str">
        <f>IFERROR(VLOOKUP(F451,help!$C$4:$D$16,2,0),"")</f>
        <v/>
      </c>
      <c r="M451" s="10">
        <f t="shared" si="30"/>
        <v>0</v>
      </c>
      <c r="N451" s="50" t="str">
        <f t="shared" si="28"/>
        <v/>
      </c>
      <c r="O451" s="27">
        <f t="shared" si="31"/>
        <v>1</v>
      </c>
    </row>
    <row r="452" spans="1:15" x14ac:dyDescent="0.25">
      <c r="A452" s="6">
        <f t="shared" si="29"/>
        <v>434</v>
      </c>
      <c r="B452" s="28"/>
      <c r="C452" s="28"/>
      <c r="D452" s="29"/>
      <c r="E452" s="29"/>
      <c r="F452" s="49"/>
      <c r="G452" s="29"/>
      <c r="H452" s="46"/>
      <c r="I452" s="30"/>
      <c r="J452" s="40"/>
      <c r="K452" s="43"/>
      <c r="L452" s="10" t="str">
        <f>IFERROR(VLOOKUP(F452,help!$C$4:$D$16,2,0),"")</f>
        <v/>
      </c>
      <c r="M452" s="10">
        <f t="shared" si="30"/>
        <v>0</v>
      </c>
      <c r="N452" s="50" t="str">
        <f t="shared" si="28"/>
        <v/>
      </c>
      <c r="O452" s="27">
        <f t="shared" si="31"/>
        <v>1</v>
      </c>
    </row>
    <row r="453" spans="1:15" x14ac:dyDescent="0.25">
      <c r="A453" s="6">
        <f t="shared" si="29"/>
        <v>435</v>
      </c>
      <c r="B453" s="28"/>
      <c r="C453" s="28"/>
      <c r="D453" s="29"/>
      <c r="E453" s="29"/>
      <c r="F453" s="49"/>
      <c r="G453" s="29"/>
      <c r="H453" s="46"/>
      <c r="I453" s="30"/>
      <c r="J453" s="40"/>
      <c r="K453" s="43"/>
      <c r="L453" s="10" t="str">
        <f>IFERROR(VLOOKUP(F453,help!$C$4:$D$16,2,0),"")</f>
        <v/>
      </c>
      <c r="M453" s="10">
        <f t="shared" si="30"/>
        <v>0</v>
      </c>
      <c r="N453" s="50" t="str">
        <f t="shared" si="28"/>
        <v/>
      </c>
      <c r="O453" s="27">
        <f t="shared" si="31"/>
        <v>1</v>
      </c>
    </row>
    <row r="454" spans="1:15" x14ac:dyDescent="0.25">
      <c r="A454" s="6">
        <f t="shared" si="29"/>
        <v>436</v>
      </c>
      <c r="B454" s="28"/>
      <c r="C454" s="28"/>
      <c r="D454" s="29"/>
      <c r="E454" s="29"/>
      <c r="F454" s="49"/>
      <c r="G454" s="29"/>
      <c r="H454" s="46"/>
      <c r="I454" s="30"/>
      <c r="J454" s="40"/>
      <c r="K454" s="43"/>
      <c r="L454" s="10" t="str">
        <f>IFERROR(VLOOKUP(F454,help!$C$4:$D$16,2,0),"")</f>
        <v/>
      </c>
      <c r="M454" s="10">
        <f t="shared" si="30"/>
        <v>0</v>
      </c>
      <c r="N454" s="50" t="str">
        <f t="shared" si="28"/>
        <v/>
      </c>
      <c r="O454" s="27">
        <f t="shared" si="31"/>
        <v>1</v>
      </c>
    </row>
    <row r="455" spans="1:15" x14ac:dyDescent="0.25">
      <c r="A455" s="6">
        <f t="shared" si="29"/>
        <v>437</v>
      </c>
      <c r="B455" s="28"/>
      <c r="C455" s="28"/>
      <c r="D455" s="29"/>
      <c r="E455" s="29"/>
      <c r="F455" s="49"/>
      <c r="G455" s="29"/>
      <c r="H455" s="46"/>
      <c r="I455" s="30"/>
      <c r="J455" s="40"/>
      <c r="K455" s="43"/>
      <c r="L455" s="10" t="str">
        <f>IFERROR(VLOOKUP(F455,help!$C$4:$D$16,2,0),"")</f>
        <v/>
      </c>
      <c r="M455" s="10">
        <f t="shared" si="30"/>
        <v>0</v>
      </c>
      <c r="N455" s="50" t="str">
        <f t="shared" si="28"/>
        <v/>
      </c>
      <c r="O455" s="27">
        <f t="shared" si="31"/>
        <v>1</v>
      </c>
    </row>
    <row r="456" spans="1:15" x14ac:dyDescent="0.25">
      <c r="A456" s="6">
        <f t="shared" si="29"/>
        <v>438</v>
      </c>
      <c r="B456" s="28"/>
      <c r="C456" s="28"/>
      <c r="D456" s="29"/>
      <c r="E456" s="29"/>
      <c r="F456" s="49"/>
      <c r="G456" s="29"/>
      <c r="H456" s="46"/>
      <c r="I456" s="30"/>
      <c r="J456" s="40"/>
      <c r="K456" s="43"/>
      <c r="L456" s="10" t="str">
        <f>IFERROR(VLOOKUP(F456,help!$C$4:$D$16,2,0),"")</f>
        <v/>
      </c>
      <c r="M456" s="10">
        <f t="shared" si="30"/>
        <v>0</v>
      </c>
      <c r="N456" s="50" t="str">
        <f t="shared" si="28"/>
        <v/>
      </c>
      <c r="O456" s="27">
        <f t="shared" si="31"/>
        <v>1</v>
      </c>
    </row>
    <row r="457" spans="1:15" x14ac:dyDescent="0.25">
      <c r="A457" s="6">
        <f t="shared" si="29"/>
        <v>439</v>
      </c>
      <c r="B457" s="28"/>
      <c r="C457" s="28"/>
      <c r="D457" s="29"/>
      <c r="E457" s="29"/>
      <c r="F457" s="49"/>
      <c r="G457" s="29"/>
      <c r="H457" s="46"/>
      <c r="I457" s="30"/>
      <c r="J457" s="40"/>
      <c r="K457" s="43"/>
      <c r="L457" s="10" t="str">
        <f>IFERROR(VLOOKUP(F457,help!$C$4:$D$16,2,0),"")</f>
        <v/>
      </c>
      <c r="M457" s="10">
        <f t="shared" si="30"/>
        <v>0</v>
      </c>
      <c r="N457" s="50" t="str">
        <f t="shared" si="28"/>
        <v/>
      </c>
      <c r="O457" s="27">
        <f t="shared" si="31"/>
        <v>1</v>
      </c>
    </row>
    <row r="458" spans="1:15" x14ac:dyDescent="0.25">
      <c r="A458" s="6">
        <f t="shared" si="29"/>
        <v>440</v>
      </c>
      <c r="B458" s="28"/>
      <c r="C458" s="28"/>
      <c r="D458" s="29"/>
      <c r="E458" s="29"/>
      <c r="F458" s="49"/>
      <c r="G458" s="29"/>
      <c r="H458" s="46"/>
      <c r="I458" s="30"/>
      <c r="J458" s="40"/>
      <c r="K458" s="43"/>
      <c r="L458" s="10" t="str">
        <f>IFERROR(VLOOKUP(F458,help!$C$4:$D$16,2,0),"")</f>
        <v/>
      </c>
      <c r="M458" s="10">
        <f t="shared" si="30"/>
        <v>0</v>
      </c>
      <c r="N458" s="50" t="str">
        <f t="shared" si="28"/>
        <v/>
      </c>
      <c r="O458" s="27">
        <f t="shared" si="31"/>
        <v>1</v>
      </c>
    </row>
    <row r="459" spans="1:15" x14ac:dyDescent="0.25">
      <c r="A459" s="6">
        <f t="shared" si="29"/>
        <v>441</v>
      </c>
      <c r="B459" s="28"/>
      <c r="C459" s="28"/>
      <c r="D459" s="29"/>
      <c r="E459" s="29"/>
      <c r="F459" s="49"/>
      <c r="G459" s="29"/>
      <c r="H459" s="46"/>
      <c r="I459" s="30"/>
      <c r="J459" s="40"/>
      <c r="K459" s="43"/>
      <c r="L459" s="10" t="str">
        <f>IFERROR(VLOOKUP(F459,help!$C$4:$D$16,2,0),"")</f>
        <v/>
      </c>
      <c r="M459" s="10">
        <f t="shared" si="30"/>
        <v>0</v>
      </c>
      <c r="N459" s="50" t="str">
        <f t="shared" si="28"/>
        <v/>
      </c>
      <c r="O459" s="27">
        <f t="shared" si="31"/>
        <v>1</v>
      </c>
    </row>
    <row r="460" spans="1:15" x14ac:dyDescent="0.25">
      <c r="A460" s="6">
        <f t="shared" si="29"/>
        <v>442</v>
      </c>
      <c r="B460" s="28"/>
      <c r="C460" s="28"/>
      <c r="D460" s="29"/>
      <c r="E460" s="29"/>
      <c r="F460" s="49"/>
      <c r="G460" s="29"/>
      <c r="H460" s="46"/>
      <c r="I460" s="30"/>
      <c r="J460" s="40"/>
      <c r="K460" s="43"/>
      <c r="L460" s="10" t="str">
        <f>IFERROR(VLOOKUP(F460,help!$C$4:$D$16,2,0),"")</f>
        <v/>
      </c>
      <c r="M460" s="10">
        <f t="shared" si="30"/>
        <v>0</v>
      </c>
      <c r="N460" s="50" t="str">
        <f t="shared" si="28"/>
        <v/>
      </c>
      <c r="O460" s="27">
        <f t="shared" si="31"/>
        <v>1</v>
      </c>
    </row>
    <row r="461" spans="1:15" x14ac:dyDescent="0.25">
      <c r="A461" s="6">
        <f t="shared" si="29"/>
        <v>443</v>
      </c>
      <c r="B461" s="28"/>
      <c r="C461" s="28"/>
      <c r="D461" s="29"/>
      <c r="E461" s="29"/>
      <c r="F461" s="49"/>
      <c r="G461" s="29"/>
      <c r="H461" s="46"/>
      <c r="I461" s="30"/>
      <c r="J461" s="40"/>
      <c r="K461" s="43"/>
      <c r="L461" s="10" t="str">
        <f>IFERROR(VLOOKUP(F461,help!$C$4:$D$16,2,0),"")</f>
        <v/>
      </c>
      <c r="M461" s="10">
        <f t="shared" si="30"/>
        <v>0</v>
      </c>
      <c r="N461" s="50" t="str">
        <f t="shared" si="28"/>
        <v/>
      </c>
      <c r="O461" s="27">
        <f t="shared" si="31"/>
        <v>1</v>
      </c>
    </row>
    <row r="462" spans="1:15" x14ac:dyDescent="0.25">
      <c r="A462" s="6">
        <f t="shared" si="29"/>
        <v>444</v>
      </c>
      <c r="B462" s="28"/>
      <c r="C462" s="28"/>
      <c r="D462" s="29"/>
      <c r="E462" s="29"/>
      <c r="F462" s="49"/>
      <c r="G462" s="29"/>
      <c r="H462" s="46"/>
      <c r="I462" s="30"/>
      <c r="J462" s="40"/>
      <c r="K462" s="43"/>
      <c r="L462" s="10" t="str">
        <f>IFERROR(VLOOKUP(F462,help!$C$4:$D$16,2,0),"")</f>
        <v/>
      </c>
      <c r="M462" s="10">
        <f t="shared" si="30"/>
        <v>0</v>
      </c>
      <c r="N462" s="50" t="str">
        <f t="shared" si="28"/>
        <v/>
      </c>
      <c r="O462" s="27">
        <f t="shared" si="31"/>
        <v>1</v>
      </c>
    </row>
    <row r="463" spans="1:15" x14ac:dyDescent="0.25">
      <c r="A463" s="6">
        <f t="shared" si="29"/>
        <v>445</v>
      </c>
      <c r="B463" s="28"/>
      <c r="C463" s="28"/>
      <c r="D463" s="29"/>
      <c r="E463" s="29"/>
      <c r="F463" s="49"/>
      <c r="G463" s="29"/>
      <c r="H463" s="46"/>
      <c r="I463" s="30"/>
      <c r="J463" s="40"/>
      <c r="K463" s="43"/>
      <c r="L463" s="10" t="str">
        <f>IFERROR(VLOOKUP(F463,help!$C$4:$D$16,2,0),"")</f>
        <v/>
      </c>
      <c r="M463" s="10">
        <f t="shared" si="30"/>
        <v>0</v>
      </c>
      <c r="N463" s="50" t="str">
        <f t="shared" si="28"/>
        <v/>
      </c>
      <c r="O463" s="27">
        <f t="shared" si="31"/>
        <v>1</v>
      </c>
    </row>
    <row r="464" spans="1:15" x14ac:dyDescent="0.25">
      <c r="A464" s="6">
        <f t="shared" si="29"/>
        <v>446</v>
      </c>
      <c r="B464" s="28"/>
      <c r="C464" s="28"/>
      <c r="D464" s="29"/>
      <c r="E464" s="29"/>
      <c r="F464" s="49"/>
      <c r="G464" s="29"/>
      <c r="H464" s="46"/>
      <c r="I464" s="30"/>
      <c r="J464" s="40"/>
      <c r="K464" s="43"/>
      <c r="L464" s="10" t="str">
        <f>IFERROR(VLOOKUP(F464,help!$C$4:$D$16,2,0),"")</f>
        <v/>
      </c>
      <c r="M464" s="10">
        <f t="shared" si="30"/>
        <v>0</v>
      </c>
      <c r="N464" s="50" t="str">
        <f t="shared" si="28"/>
        <v/>
      </c>
      <c r="O464" s="27">
        <f t="shared" si="31"/>
        <v>1</v>
      </c>
    </row>
    <row r="465" spans="1:15" x14ac:dyDescent="0.25">
      <c r="A465" s="6">
        <f t="shared" si="29"/>
        <v>447</v>
      </c>
      <c r="B465" s="28"/>
      <c r="C465" s="28"/>
      <c r="D465" s="29"/>
      <c r="E465" s="29"/>
      <c r="F465" s="49"/>
      <c r="G465" s="29"/>
      <c r="H465" s="46"/>
      <c r="I465" s="30"/>
      <c r="J465" s="40"/>
      <c r="K465" s="43"/>
      <c r="L465" s="10" t="str">
        <f>IFERROR(VLOOKUP(F465,help!$C$4:$D$16,2,0),"")</f>
        <v/>
      </c>
      <c r="M465" s="10">
        <f t="shared" si="30"/>
        <v>0</v>
      </c>
      <c r="N465" s="50" t="str">
        <f t="shared" si="28"/>
        <v/>
      </c>
      <c r="O465" s="27">
        <f t="shared" si="31"/>
        <v>1</v>
      </c>
    </row>
    <row r="466" spans="1:15" x14ac:dyDescent="0.25">
      <c r="A466" s="6">
        <f t="shared" si="29"/>
        <v>448</v>
      </c>
      <c r="B466" s="28"/>
      <c r="C466" s="28"/>
      <c r="D466" s="29"/>
      <c r="E466" s="29"/>
      <c r="F466" s="49"/>
      <c r="G466" s="29"/>
      <c r="H466" s="46"/>
      <c r="I466" s="30"/>
      <c r="J466" s="40"/>
      <c r="K466" s="43"/>
      <c r="L466" s="10" t="str">
        <f>IFERROR(VLOOKUP(F466,help!$C$4:$D$16,2,0),"")</f>
        <v/>
      </c>
      <c r="M466" s="10">
        <f t="shared" si="30"/>
        <v>0</v>
      </c>
      <c r="N466" s="50" t="str">
        <f t="shared" si="28"/>
        <v/>
      </c>
      <c r="O466" s="27">
        <f t="shared" si="31"/>
        <v>1</v>
      </c>
    </row>
    <row r="467" spans="1:15" x14ac:dyDescent="0.25">
      <c r="A467" s="6">
        <f t="shared" si="29"/>
        <v>449</v>
      </c>
      <c r="B467" s="28"/>
      <c r="C467" s="28"/>
      <c r="D467" s="29"/>
      <c r="E467" s="29"/>
      <c r="F467" s="49"/>
      <c r="G467" s="29"/>
      <c r="H467" s="46"/>
      <c r="I467" s="30"/>
      <c r="J467" s="40"/>
      <c r="K467" s="43"/>
      <c r="L467" s="10" t="str">
        <f>IFERROR(VLOOKUP(F467,help!$C$4:$D$16,2,0),"")</f>
        <v/>
      </c>
      <c r="M467" s="10">
        <f t="shared" si="30"/>
        <v>0</v>
      </c>
      <c r="N467" s="50" t="str">
        <f t="shared" si="28"/>
        <v/>
      </c>
      <c r="O467" s="27">
        <f t="shared" si="31"/>
        <v>1</v>
      </c>
    </row>
    <row r="468" spans="1:15" x14ac:dyDescent="0.25">
      <c r="A468" s="6">
        <f t="shared" si="29"/>
        <v>450</v>
      </c>
      <c r="B468" s="28"/>
      <c r="C468" s="28"/>
      <c r="D468" s="29"/>
      <c r="E468" s="29"/>
      <c r="F468" s="49"/>
      <c r="G468" s="29"/>
      <c r="H468" s="46"/>
      <c r="I468" s="30"/>
      <c r="J468" s="40"/>
      <c r="K468" s="43"/>
      <c r="L468" s="10" t="str">
        <f>IFERROR(VLOOKUP(F468,help!$C$4:$D$16,2,0),"")</f>
        <v/>
      </c>
      <c r="M468" s="10">
        <f t="shared" si="30"/>
        <v>0</v>
      </c>
      <c r="N468" s="50" t="str">
        <f t="shared" ref="N468:N531" si="32">IF(AND(NOT(ISBLANK(B468)),OR(ISBLANK(C468),ISBLANK(D468),ISBLANK(E468),ISBLANK(F468),ISBLANK(G468))),"Alle grünen Felder befüllen!","")</f>
        <v/>
      </c>
      <c r="O468" s="27">
        <f t="shared" si="31"/>
        <v>1</v>
      </c>
    </row>
    <row r="469" spans="1:15" x14ac:dyDescent="0.25">
      <c r="A469" s="6">
        <f t="shared" si="29"/>
        <v>451</v>
      </c>
      <c r="B469" s="28"/>
      <c r="C469" s="28"/>
      <c r="D469" s="29"/>
      <c r="E469" s="29"/>
      <c r="F469" s="49"/>
      <c r="G469" s="29"/>
      <c r="H469" s="46"/>
      <c r="I469" s="30"/>
      <c r="J469" s="40"/>
      <c r="K469" s="43"/>
      <c r="L469" s="10" t="str">
        <f>IFERROR(VLOOKUP(F469,help!$C$4:$D$16,2,0),"")</f>
        <v/>
      </c>
      <c r="M469" s="10">
        <f t="shared" si="30"/>
        <v>0</v>
      </c>
      <c r="N469" s="50" t="str">
        <f t="shared" si="32"/>
        <v/>
      </c>
      <c r="O469" s="27">
        <f t="shared" si="31"/>
        <v>1</v>
      </c>
    </row>
    <row r="470" spans="1:15" x14ac:dyDescent="0.25">
      <c r="A470" s="6">
        <f t="shared" si="29"/>
        <v>452</v>
      </c>
      <c r="B470" s="28"/>
      <c r="C470" s="28"/>
      <c r="D470" s="29"/>
      <c r="E470" s="29"/>
      <c r="F470" s="49"/>
      <c r="G470" s="29"/>
      <c r="H470" s="46"/>
      <c r="I470" s="30"/>
      <c r="J470" s="40"/>
      <c r="K470" s="43"/>
      <c r="L470" s="10" t="str">
        <f>IFERROR(VLOOKUP(F470,help!$C$4:$D$16,2,0),"")</f>
        <v/>
      </c>
      <c r="M470" s="10">
        <f t="shared" si="30"/>
        <v>0</v>
      </c>
      <c r="N470" s="50" t="str">
        <f t="shared" si="32"/>
        <v/>
      </c>
      <c r="O470" s="27">
        <f t="shared" si="31"/>
        <v>1</v>
      </c>
    </row>
    <row r="471" spans="1:15" x14ac:dyDescent="0.25">
      <c r="A471" s="6">
        <f t="shared" si="29"/>
        <v>453</v>
      </c>
      <c r="B471" s="28"/>
      <c r="C471" s="28"/>
      <c r="D471" s="29"/>
      <c r="E471" s="29"/>
      <c r="F471" s="49"/>
      <c r="G471" s="29"/>
      <c r="H471" s="46"/>
      <c r="I471" s="30"/>
      <c r="J471" s="40"/>
      <c r="K471" s="43"/>
      <c r="L471" s="10" t="str">
        <f>IFERROR(VLOOKUP(F471,help!$C$4:$D$16,2,0),"")</f>
        <v/>
      </c>
      <c r="M471" s="10">
        <f t="shared" si="30"/>
        <v>0</v>
      </c>
      <c r="N471" s="50" t="str">
        <f t="shared" si="32"/>
        <v/>
      </c>
      <c r="O471" s="27">
        <f t="shared" si="31"/>
        <v>1</v>
      </c>
    </row>
    <row r="472" spans="1:15" x14ac:dyDescent="0.25">
      <c r="A472" s="6">
        <f t="shared" si="29"/>
        <v>454</v>
      </c>
      <c r="B472" s="28"/>
      <c r="C472" s="28"/>
      <c r="D472" s="29"/>
      <c r="E472" s="29"/>
      <c r="F472" s="49"/>
      <c r="G472" s="29"/>
      <c r="H472" s="46"/>
      <c r="I472" s="30"/>
      <c r="J472" s="40"/>
      <c r="K472" s="43"/>
      <c r="L472" s="10" t="str">
        <f>IFERROR(VLOOKUP(F472,help!$C$4:$D$16,2,0),"")</f>
        <v/>
      </c>
      <c r="M472" s="10">
        <f t="shared" si="30"/>
        <v>0</v>
      </c>
      <c r="N472" s="50" t="str">
        <f t="shared" si="32"/>
        <v/>
      </c>
      <c r="O472" s="27">
        <f t="shared" si="31"/>
        <v>1</v>
      </c>
    </row>
    <row r="473" spans="1:15" x14ac:dyDescent="0.25">
      <c r="A473" s="6">
        <f t="shared" si="29"/>
        <v>455</v>
      </c>
      <c r="B473" s="28"/>
      <c r="C473" s="28"/>
      <c r="D473" s="29"/>
      <c r="E473" s="29"/>
      <c r="F473" s="49"/>
      <c r="G473" s="29"/>
      <c r="H473" s="46"/>
      <c r="I473" s="30"/>
      <c r="J473" s="40"/>
      <c r="K473" s="43"/>
      <c r="L473" s="10" t="str">
        <f>IFERROR(VLOOKUP(F473,help!$C$4:$D$16,2,0),"")</f>
        <v/>
      </c>
      <c r="M473" s="10">
        <f t="shared" si="30"/>
        <v>0</v>
      </c>
      <c r="N473" s="50" t="str">
        <f t="shared" si="32"/>
        <v/>
      </c>
      <c r="O473" s="27">
        <f t="shared" si="31"/>
        <v>1</v>
      </c>
    </row>
    <row r="474" spans="1:15" x14ac:dyDescent="0.25">
      <c r="A474" s="6">
        <f t="shared" si="29"/>
        <v>456</v>
      </c>
      <c r="B474" s="28"/>
      <c r="C474" s="28"/>
      <c r="D474" s="29"/>
      <c r="E474" s="29"/>
      <c r="F474" s="49"/>
      <c r="G474" s="29"/>
      <c r="H474" s="46"/>
      <c r="I474" s="30"/>
      <c r="J474" s="40"/>
      <c r="K474" s="43"/>
      <c r="L474" s="10" t="str">
        <f>IFERROR(VLOOKUP(F474,help!$C$4:$D$16,2,0),"")</f>
        <v/>
      </c>
      <c r="M474" s="10">
        <f t="shared" si="30"/>
        <v>0</v>
      </c>
      <c r="N474" s="50" t="str">
        <f t="shared" si="32"/>
        <v/>
      </c>
      <c r="O474" s="27">
        <f t="shared" si="31"/>
        <v>1</v>
      </c>
    </row>
    <row r="475" spans="1:15" x14ac:dyDescent="0.25">
      <c r="A475" s="6">
        <f t="shared" si="29"/>
        <v>457</v>
      </c>
      <c r="B475" s="28"/>
      <c r="C475" s="28"/>
      <c r="D475" s="29"/>
      <c r="E475" s="29"/>
      <c r="F475" s="49"/>
      <c r="G475" s="29"/>
      <c r="H475" s="46"/>
      <c r="I475" s="30"/>
      <c r="J475" s="40"/>
      <c r="K475" s="43"/>
      <c r="L475" s="10" t="str">
        <f>IFERROR(VLOOKUP(F475,help!$C$4:$D$16,2,0),"")</f>
        <v/>
      </c>
      <c r="M475" s="10">
        <f t="shared" si="30"/>
        <v>0</v>
      </c>
      <c r="N475" s="50" t="str">
        <f t="shared" si="32"/>
        <v/>
      </c>
      <c r="O475" s="27">
        <f t="shared" si="31"/>
        <v>1</v>
      </c>
    </row>
    <row r="476" spans="1:15" x14ac:dyDescent="0.25">
      <c r="A476" s="6">
        <f t="shared" si="29"/>
        <v>458</v>
      </c>
      <c r="B476" s="28"/>
      <c r="C476" s="28"/>
      <c r="D476" s="29"/>
      <c r="E476" s="29"/>
      <c r="F476" s="49"/>
      <c r="G476" s="29"/>
      <c r="H476" s="46"/>
      <c r="I476" s="30"/>
      <c r="J476" s="40"/>
      <c r="K476" s="43"/>
      <c r="L476" s="10" t="str">
        <f>IFERROR(VLOOKUP(F476,help!$C$4:$D$16,2,0),"")</f>
        <v/>
      </c>
      <c r="M476" s="10">
        <f t="shared" si="30"/>
        <v>0</v>
      </c>
      <c r="N476" s="50" t="str">
        <f t="shared" si="32"/>
        <v/>
      </c>
      <c r="O476" s="27">
        <f t="shared" si="31"/>
        <v>1</v>
      </c>
    </row>
    <row r="477" spans="1:15" x14ac:dyDescent="0.25">
      <c r="A477" s="6">
        <f t="shared" si="29"/>
        <v>459</v>
      </c>
      <c r="B477" s="28"/>
      <c r="C477" s="28"/>
      <c r="D477" s="29"/>
      <c r="E477" s="29"/>
      <c r="F477" s="49"/>
      <c r="G477" s="29"/>
      <c r="H477" s="46"/>
      <c r="I477" s="30"/>
      <c r="J477" s="40"/>
      <c r="K477" s="43"/>
      <c r="L477" s="10" t="str">
        <f>IFERROR(VLOOKUP(F477,help!$C$4:$D$16,2,0),"")</f>
        <v/>
      </c>
      <c r="M477" s="10">
        <f t="shared" si="30"/>
        <v>0</v>
      </c>
      <c r="N477" s="50" t="str">
        <f t="shared" si="32"/>
        <v/>
      </c>
      <c r="O477" s="27">
        <f t="shared" si="31"/>
        <v>1</v>
      </c>
    </row>
    <row r="478" spans="1:15" x14ac:dyDescent="0.25">
      <c r="A478" s="6">
        <f t="shared" si="29"/>
        <v>460</v>
      </c>
      <c r="B478" s="28"/>
      <c r="C478" s="28"/>
      <c r="D478" s="29"/>
      <c r="E478" s="29"/>
      <c r="F478" s="49"/>
      <c r="G478" s="29"/>
      <c r="H478" s="46"/>
      <c r="I478" s="30"/>
      <c r="J478" s="40"/>
      <c r="K478" s="43"/>
      <c r="L478" s="10" t="str">
        <f>IFERROR(VLOOKUP(F478,help!$C$4:$D$16,2,0),"")</f>
        <v/>
      </c>
      <c r="M478" s="10">
        <f t="shared" si="30"/>
        <v>0</v>
      </c>
      <c r="N478" s="50" t="str">
        <f t="shared" si="32"/>
        <v/>
      </c>
      <c r="O478" s="27">
        <f t="shared" si="31"/>
        <v>1</v>
      </c>
    </row>
    <row r="479" spans="1:15" x14ac:dyDescent="0.25">
      <c r="A479" s="6">
        <f t="shared" ref="A479:A542" si="33">A478+1</f>
        <v>461</v>
      </c>
      <c r="B479" s="28"/>
      <c r="C479" s="28"/>
      <c r="D479" s="29"/>
      <c r="E479" s="29"/>
      <c r="F479" s="49"/>
      <c r="G479" s="29"/>
      <c r="H479" s="46"/>
      <c r="I479" s="30"/>
      <c r="J479" s="40"/>
      <c r="K479" s="43"/>
      <c r="L479" s="10" t="str">
        <f>IFERROR(VLOOKUP(F479,help!$C$4:$D$16,2,0),"")</f>
        <v/>
      </c>
      <c r="M479" s="10">
        <f t="shared" ref="M479:M542" si="34">TIME(0,I479,J479)</f>
        <v>0</v>
      </c>
      <c r="N479" s="50" t="str">
        <f t="shared" si="32"/>
        <v/>
      </c>
      <c r="O479" s="27">
        <f t="shared" ref="O479:O542" si="35">IF(N479="",1,0)</f>
        <v>1</v>
      </c>
    </row>
    <row r="480" spans="1:15" x14ac:dyDescent="0.25">
      <c r="A480" s="6">
        <f t="shared" si="33"/>
        <v>462</v>
      </c>
      <c r="B480" s="28"/>
      <c r="C480" s="28"/>
      <c r="D480" s="29"/>
      <c r="E480" s="29"/>
      <c r="F480" s="49"/>
      <c r="G480" s="29"/>
      <c r="H480" s="46"/>
      <c r="I480" s="30"/>
      <c r="J480" s="40"/>
      <c r="K480" s="43"/>
      <c r="L480" s="10" t="str">
        <f>IFERROR(VLOOKUP(F480,help!$C$4:$D$16,2,0),"")</f>
        <v/>
      </c>
      <c r="M480" s="10">
        <f t="shared" si="34"/>
        <v>0</v>
      </c>
      <c r="N480" s="50" t="str">
        <f t="shared" si="32"/>
        <v/>
      </c>
      <c r="O480" s="27">
        <f t="shared" si="35"/>
        <v>1</v>
      </c>
    </row>
    <row r="481" spans="1:15" x14ac:dyDescent="0.25">
      <c r="A481" s="6">
        <f t="shared" si="33"/>
        <v>463</v>
      </c>
      <c r="B481" s="28"/>
      <c r="C481" s="28"/>
      <c r="D481" s="29"/>
      <c r="E481" s="29"/>
      <c r="F481" s="49"/>
      <c r="G481" s="29"/>
      <c r="H481" s="46"/>
      <c r="I481" s="30"/>
      <c r="J481" s="40"/>
      <c r="K481" s="43"/>
      <c r="L481" s="10" t="str">
        <f>IFERROR(VLOOKUP(F481,help!$C$4:$D$16,2,0),"")</f>
        <v/>
      </c>
      <c r="M481" s="10">
        <f t="shared" si="34"/>
        <v>0</v>
      </c>
      <c r="N481" s="50" t="str">
        <f t="shared" si="32"/>
        <v/>
      </c>
      <c r="O481" s="27">
        <f t="shared" si="35"/>
        <v>1</v>
      </c>
    </row>
    <row r="482" spans="1:15" x14ac:dyDescent="0.25">
      <c r="A482" s="6">
        <f t="shared" si="33"/>
        <v>464</v>
      </c>
      <c r="B482" s="28"/>
      <c r="C482" s="28"/>
      <c r="D482" s="29"/>
      <c r="E482" s="29"/>
      <c r="F482" s="49"/>
      <c r="G482" s="29"/>
      <c r="H482" s="46"/>
      <c r="I482" s="30"/>
      <c r="J482" s="40"/>
      <c r="K482" s="43"/>
      <c r="L482" s="10" t="str">
        <f>IFERROR(VLOOKUP(F482,help!$C$4:$D$16,2,0),"")</f>
        <v/>
      </c>
      <c r="M482" s="10">
        <f t="shared" si="34"/>
        <v>0</v>
      </c>
      <c r="N482" s="50" t="str">
        <f t="shared" si="32"/>
        <v/>
      </c>
      <c r="O482" s="27">
        <f t="shared" si="35"/>
        <v>1</v>
      </c>
    </row>
    <row r="483" spans="1:15" x14ac:dyDescent="0.25">
      <c r="A483" s="6">
        <f t="shared" si="33"/>
        <v>465</v>
      </c>
      <c r="B483" s="28"/>
      <c r="C483" s="28"/>
      <c r="D483" s="29"/>
      <c r="E483" s="29"/>
      <c r="F483" s="49"/>
      <c r="G483" s="29"/>
      <c r="H483" s="46"/>
      <c r="I483" s="30"/>
      <c r="J483" s="40"/>
      <c r="K483" s="43"/>
      <c r="L483" s="10" t="str">
        <f>IFERROR(VLOOKUP(F483,help!$C$4:$D$16,2,0),"")</f>
        <v/>
      </c>
      <c r="M483" s="10">
        <f t="shared" si="34"/>
        <v>0</v>
      </c>
      <c r="N483" s="50" t="str">
        <f t="shared" si="32"/>
        <v/>
      </c>
      <c r="O483" s="27">
        <f t="shared" si="35"/>
        <v>1</v>
      </c>
    </row>
    <row r="484" spans="1:15" x14ac:dyDescent="0.25">
      <c r="A484" s="6">
        <f t="shared" si="33"/>
        <v>466</v>
      </c>
      <c r="B484" s="28"/>
      <c r="C484" s="28"/>
      <c r="D484" s="29"/>
      <c r="E484" s="29"/>
      <c r="F484" s="49"/>
      <c r="G484" s="29"/>
      <c r="H484" s="46"/>
      <c r="I484" s="30"/>
      <c r="J484" s="40"/>
      <c r="K484" s="43"/>
      <c r="L484" s="10" t="str">
        <f>IFERROR(VLOOKUP(F484,help!$C$4:$D$16,2,0),"")</f>
        <v/>
      </c>
      <c r="M484" s="10">
        <f t="shared" si="34"/>
        <v>0</v>
      </c>
      <c r="N484" s="50" t="str">
        <f t="shared" si="32"/>
        <v/>
      </c>
      <c r="O484" s="27">
        <f t="shared" si="35"/>
        <v>1</v>
      </c>
    </row>
    <row r="485" spans="1:15" x14ac:dyDescent="0.25">
      <c r="A485" s="6">
        <f t="shared" si="33"/>
        <v>467</v>
      </c>
      <c r="B485" s="28"/>
      <c r="C485" s="28"/>
      <c r="D485" s="29"/>
      <c r="E485" s="29"/>
      <c r="F485" s="49"/>
      <c r="G485" s="29"/>
      <c r="H485" s="46"/>
      <c r="I485" s="30"/>
      <c r="J485" s="40"/>
      <c r="K485" s="43"/>
      <c r="L485" s="10" t="str">
        <f>IFERROR(VLOOKUP(F485,help!$C$4:$D$16,2,0),"")</f>
        <v/>
      </c>
      <c r="M485" s="10">
        <f t="shared" si="34"/>
        <v>0</v>
      </c>
      <c r="N485" s="50" t="str">
        <f t="shared" si="32"/>
        <v/>
      </c>
      <c r="O485" s="27">
        <f t="shared" si="35"/>
        <v>1</v>
      </c>
    </row>
    <row r="486" spans="1:15" x14ac:dyDescent="0.25">
      <c r="A486" s="6">
        <f t="shared" si="33"/>
        <v>468</v>
      </c>
      <c r="B486" s="28"/>
      <c r="C486" s="28"/>
      <c r="D486" s="29"/>
      <c r="E486" s="29"/>
      <c r="F486" s="49"/>
      <c r="G486" s="29"/>
      <c r="H486" s="46"/>
      <c r="I486" s="30"/>
      <c r="J486" s="40"/>
      <c r="K486" s="43"/>
      <c r="L486" s="10" t="str">
        <f>IFERROR(VLOOKUP(F486,help!$C$4:$D$16,2,0),"")</f>
        <v/>
      </c>
      <c r="M486" s="10">
        <f t="shared" si="34"/>
        <v>0</v>
      </c>
      <c r="N486" s="50" t="str">
        <f t="shared" si="32"/>
        <v/>
      </c>
      <c r="O486" s="27">
        <f t="shared" si="35"/>
        <v>1</v>
      </c>
    </row>
    <row r="487" spans="1:15" x14ac:dyDescent="0.25">
      <c r="A487" s="6">
        <f t="shared" si="33"/>
        <v>469</v>
      </c>
      <c r="B487" s="28"/>
      <c r="C487" s="28"/>
      <c r="D487" s="29"/>
      <c r="E487" s="29"/>
      <c r="F487" s="49"/>
      <c r="G487" s="29"/>
      <c r="H487" s="46"/>
      <c r="I487" s="30"/>
      <c r="J487" s="40"/>
      <c r="K487" s="43"/>
      <c r="L487" s="10" t="str">
        <f>IFERROR(VLOOKUP(F487,help!$C$4:$D$16,2,0),"")</f>
        <v/>
      </c>
      <c r="M487" s="10">
        <f t="shared" si="34"/>
        <v>0</v>
      </c>
      <c r="N487" s="50" t="str">
        <f t="shared" si="32"/>
        <v/>
      </c>
      <c r="O487" s="27">
        <f t="shared" si="35"/>
        <v>1</v>
      </c>
    </row>
    <row r="488" spans="1:15" x14ac:dyDescent="0.25">
      <c r="A488" s="6">
        <f t="shared" si="33"/>
        <v>470</v>
      </c>
      <c r="B488" s="28"/>
      <c r="C488" s="28"/>
      <c r="D488" s="29"/>
      <c r="E488" s="29"/>
      <c r="F488" s="49"/>
      <c r="G488" s="29"/>
      <c r="H488" s="46"/>
      <c r="I488" s="30"/>
      <c r="J488" s="40"/>
      <c r="K488" s="43"/>
      <c r="L488" s="10" t="str">
        <f>IFERROR(VLOOKUP(F488,help!$C$4:$D$16,2,0),"")</f>
        <v/>
      </c>
      <c r="M488" s="10">
        <f t="shared" si="34"/>
        <v>0</v>
      </c>
      <c r="N488" s="50" t="str">
        <f t="shared" si="32"/>
        <v/>
      </c>
      <c r="O488" s="27">
        <f t="shared" si="35"/>
        <v>1</v>
      </c>
    </row>
    <row r="489" spans="1:15" x14ac:dyDescent="0.25">
      <c r="A489" s="6">
        <f t="shared" si="33"/>
        <v>471</v>
      </c>
      <c r="B489" s="28"/>
      <c r="C489" s="28"/>
      <c r="D489" s="29"/>
      <c r="E489" s="29"/>
      <c r="F489" s="49"/>
      <c r="G489" s="29"/>
      <c r="H489" s="46"/>
      <c r="I489" s="30"/>
      <c r="J489" s="40"/>
      <c r="K489" s="43"/>
      <c r="L489" s="10" t="str">
        <f>IFERROR(VLOOKUP(F489,help!$C$4:$D$16,2,0),"")</f>
        <v/>
      </c>
      <c r="M489" s="10">
        <f t="shared" si="34"/>
        <v>0</v>
      </c>
      <c r="N489" s="50" t="str">
        <f t="shared" si="32"/>
        <v/>
      </c>
      <c r="O489" s="27">
        <f t="shared" si="35"/>
        <v>1</v>
      </c>
    </row>
    <row r="490" spans="1:15" x14ac:dyDescent="0.25">
      <c r="A490" s="6">
        <f t="shared" si="33"/>
        <v>472</v>
      </c>
      <c r="B490" s="28"/>
      <c r="C490" s="28"/>
      <c r="D490" s="29"/>
      <c r="E490" s="29"/>
      <c r="F490" s="49"/>
      <c r="G490" s="29"/>
      <c r="H490" s="46"/>
      <c r="I490" s="30"/>
      <c r="J490" s="40"/>
      <c r="K490" s="43"/>
      <c r="L490" s="10" t="str">
        <f>IFERROR(VLOOKUP(F490,help!$C$4:$D$16,2,0),"")</f>
        <v/>
      </c>
      <c r="M490" s="10">
        <f t="shared" si="34"/>
        <v>0</v>
      </c>
      <c r="N490" s="50" t="str">
        <f t="shared" si="32"/>
        <v/>
      </c>
      <c r="O490" s="27">
        <f t="shared" si="35"/>
        <v>1</v>
      </c>
    </row>
    <row r="491" spans="1:15" x14ac:dyDescent="0.25">
      <c r="A491" s="6">
        <f t="shared" si="33"/>
        <v>473</v>
      </c>
      <c r="B491" s="28"/>
      <c r="C491" s="28"/>
      <c r="D491" s="29"/>
      <c r="E491" s="29"/>
      <c r="F491" s="49"/>
      <c r="G491" s="29"/>
      <c r="H491" s="46"/>
      <c r="I491" s="30"/>
      <c r="J491" s="40"/>
      <c r="K491" s="43"/>
      <c r="L491" s="10" t="str">
        <f>IFERROR(VLOOKUP(F491,help!$C$4:$D$16,2,0),"")</f>
        <v/>
      </c>
      <c r="M491" s="10">
        <f t="shared" si="34"/>
        <v>0</v>
      </c>
      <c r="N491" s="50" t="str">
        <f t="shared" si="32"/>
        <v/>
      </c>
      <c r="O491" s="27">
        <f t="shared" si="35"/>
        <v>1</v>
      </c>
    </row>
    <row r="492" spans="1:15" x14ac:dyDescent="0.25">
      <c r="A492" s="6">
        <f t="shared" si="33"/>
        <v>474</v>
      </c>
      <c r="B492" s="28"/>
      <c r="C492" s="28"/>
      <c r="D492" s="29"/>
      <c r="E492" s="29"/>
      <c r="F492" s="49"/>
      <c r="G492" s="29"/>
      <c r="H492" s="46"/>
      <c r="I492" s="30"/>
      <c r="J492" s="40"/>
      <c r="K492" s="43"/>
      <c r="L492" s="10" t="str">
        <f>IFERROR(VLOOKUP(F492,help!$C$4:$D$16,2,0),"")</f>
        <v/>
      </c>
      <c r="M492" s="10">
        <f t="shared" si="34"/>
        <v>0</v>
      </c>
      <c r="N492" s="50" t="str">
        <f t="shared" si="32"/>
        <v/>
      </c>
      <c r="O492" s="27">
        <f t="shared" si="35"/>
        <v>1</v>
      </c>
    </row>
    <row r="493" spans="1:15" x14ac:dyDescent="0.25">
      <c r="A493" s="6">
        <f t="shared" si="33"/>
        <v>475</v>
      </c>
      <c r="B493" s="28"/>
      <c r="C493" s="28"/>
      <c r="D493" s="29"/>
      <c r="E493" s="29"/>
      <c r="F493" s="49"/>
      <c r="G493" s="29"/>
      <c r="H493" s="46"/>
      <c r="I493" s="30"/>
      <c r="J493" s="40"/>
      <c r="K493" s="43"/>
      <c r="L493" s="10" t="str">
        <f>IFERROR(VLOOKUP(F493,help!$C$4:$D$16,2,0),"")</f>
        <v/>
      </c>
      <c r="M493" s="10">
        <f t="shared" si="34"/>
        <v>0</v>
      </c>
      <c r="N493" s="50" t="str">
        <f t="shared" si="32"/>
        <v/>
      </c>
      <c r="O493" s="27">
        <f t="shared" si="35"/>
        <v>1</v>
      </c>
    </row>
    <row r="494" spans="1:15" x14ac:dyDescent="0.25">
      <c r="A494" s="6">
        <f t="shared" si="33"/>
        <v>476</v>
      </c>
      <c r="B494" s="28"/>
      <c r="C494" s="28"/>
      <c r="D494" s="29"/>
      <c r="E494" s="29"/>
      <c r="F494" s="49"/>
      <c r="G494" s="29"/>
      <c r="H494" s="46"/>
      <c r="I494" s="30"/>
      <c r="J494" s="40"/>
      <c r="K494" s="43"/>
      <c r="L494" s="10" t="str">
        <f>IFERROR(VLOOKUP(F494,help!$C$4:$D$16,2,0),"")</f>
        <v/>
      </c>
      <c r="M494" s="10">
        <f t="shared" si="34"/>
        <v>0</v>
      </c>
      <c r="N494" s="50" t="str">
        <f t="shared" si="32"/>
        <v/>
      </c>
      <c r="O494" s="27">
        <f t="shared" si="35"/>
        <v>1</v>
      </c>
    </row>
    <row r="495" spans="1:15" x14ac:dyDescent="0.25">
      <c r="A495" s="6">
        <f t="shared" si="33"/>
        <v>477</v>
      </c>
      <c r="B495" s="28"/>
      <c r="C495" s="28"/>
      <c r="D495" s="29"/>
      <c r="E495" s="29"/>
      <c r="F495" s="49"/>
      <c r="G495" s="29"/>
      <c r="H495" s="46"/>
      <c r="I495" s="30"/>
      <c r="J495" s="40"/>
      <c r="K495" s="43"/>
      <c r="L495" s="10" t="str">
        <f>IFERROR(VLOOKUP(F495,help!$C$4:$D$16,2,0),"")</f>
        <v/>
      </c>
      <c r="M495" s="10">
        <f t="shared" si="34"/>
        <v>0</v>
      </c>
      <c r="N495" s="50" t="str">
        <f t="shared" si="32"/>
        <v/>
      </c>
      <c r="O495" s="27">
        <f t="shared" si="35"/>
        <v>1</v>
      </c>
    </row>
    <row r="496" spans="1:15" x14ac:dyDescent="0.25">
      <c r="A496" s="6">
        <f t="shared" si="33"/>
        <v>478</v>
      </c>
      <c r="B496" s="28"/>
      <c r="C496" s="28"/>
      <c r="D496" s="29"/>
      <c r="E496" s="29"/>
      <c r="F496" s="49"/>
      <c r="G496" s="29"/>
      <c r="H496" s="46"/>
      <c r="I496" s="30"/>
      <c r="J496" s="40"/>
      <c r="K496" s="43"/>
      <c r="L496" s="10" t="str">
        <f>IFERROR(VLOOKUP(F496,help!$C$4:$D$16,2,0),"")</f>
        <v/>
      </c>
      <c r="M496" s="10">
        <f t="shared" si="34"/>
        <v>0</v>
      </c>
      <c r="N496" s="50" t="str">
        <f t="shared" si="32"/>
        <v/>
      </c>
      <c r="O496" s="27">
        <f t="shared" si="35"/>
        <v>1</v>
      </c>
    </row>
    <row r="497" spans="1:15" x14ac:dyDescent="0.25">
      <c r="A497" s="6">
        <f t="shared" si="33"/>
        <v>479</v>
      </c>
      <c r="B497" s="28"/>
      <c r="C497" s="28"/>
      <c r="D497" s="29"/>
      <c r="E497" s="29"/>
      <c r="F497" s="49"/>
      <c r="G497" s="29"/>
      <c r="H497" s="46"/>
      <c r="I497" s="30"/>
      <c r="J497" s="40"/>
      <c r="K497" s="43"/>
      <c r="L497" s="10" t="str">
        <f>IFERROR(VLOOKUP(F497,help!$C$4:$D$16,2,0),"")</f>
        <v/>
      </c>
      <c r="M497" s="10">
        <f t="shared" si="34"/>
        <v>0</v>
      </c>
      <c r="N497" s="50" t="str">
        <f t="shared" si="32"/>
        <v/>
      </c>
      <c r="O497" s="27">
        <f t="shared" si="35"/>
        <v>1</v>
      </c>
    </row>
    <row r="498" spans="1:15" x14ac:dyDescent="0.25">
      <c r="A498" s="6">
        <f t="shared" si="33"/>
        <v>480</v>
      </c>
      <c r="B498" s="28"/>
      <c r="C498" s="28"/>
      <c r="D498" s="29"/>
      <c r="E498" s="29"/>
      <c r="F498" s="49"/>
      <c r="G498" s="29"/>
      <c r="H498" s="46"/>
      <c r="I498" s="30"/>
      <c r="J498" s="40"/>
      <c r="K498" s="43"/>
      <c r="L498" s="10" t="str">
        <f>IFERROR(VLOOKUP(F498,help!$C$4:$D$16,2,0),"")</f>
        <v/>
      </c>
      <c r="M498" s="10">
        <f t="shared" si="34"/>
        <v>0</v>
      </c>
      <c r="N498" s="50" t="str">
        <f t="shared" si="32"/>
        <v/>
      </c>
      <c r="O498" s="27">
        <f t="shared" si="35"/>
        <v>1</v>
      </c>
    </row>
    <row r="499" spans="1:15" x14ac:dyDescent="0.25">
      <c r="A499" s="6">
        <f t="shared" si="33"/>
        <v>481</v>
      </c>
      <c r="B499" s="28"/>
      <c r="C499" s="28"/>
      <c r="D499" s="29"/>
      <c r="E499" s="29"/>
      <c r="F499" s="49"/>
      <c r="G499" s="29"/>
      <c r="H499" s="46"/>
      <c r="I499" s="30"/>
      <c r="J499" s="40"/>
      <c r="K499" s="43"/>
      <c r="L499" s="10" t="str">
        <f>IFERROR(VLOOKUP(F499,help!$C$4:$D$16,2,0),"")</f>
        <v/>
      </c>
      <c r="M499" s="10">
        <f t="shared" si="34"/>
        <v>0</v>
      </c>
      <c r="N499" s="50" t="str">
        <f t="shared" si="32"/>
        <v/>
      </c>
      <c r="O499" s="27">
        <f t="shared" si="35"/>
        <v>1</v>
      </c>
    </row>
    <row r="500" spans="1:15" x14ac:dyDescent="0.25">
      <c r="A500" s="6">
        <f t="shared" si="33"/>
        <v>482</v>
      </c>
      <c r="B500" s="28"/>
      <c r="C500" s="28"/>
      <c r="D500" s="29"/>
      <c r="E500" s="29"/>
      <c r="F500" s="49"/>
      <c r="G500" s="29"/>
      <c r="H500" s="46"/>
      <c r="I500" s="30"/>
      <c r="J500" s="40"/>
      <c r="K500" s="43"/>
      <c r="L500" s="10" t="str">
        <f>IFERROR(VLOOKUP(F500,help!$C$4:$D$16,2,0),"")</f>
        <v/>
      </c>
      <c r="M500" s="10">
        <f t="shared" si="34"/>
        <v>0</v>
      </c>
      <c r="N500" s="50" t="str">
        <f t="shared" si="32"/>
        <v/>
      </c>
      <c r="O500" s="27">
        <f t="shared" si="35"/>
        <v>1</v>
      </c>
    </row>
    <row r="501" spans="1:15" x14ac:dyDescent="0.25">
      <c r="A501" s="6">
        <f t="shared" si="33"/>
        <v>483</v>
      </c>
      <c r="B501" s="28"/>
      <c r="C501" s="28"/>
      <c r="D501" s="29"/>
      <c r="E501" s="29"/>
      <c r="F501" s="49"/>
      <c r="G501" s="29"/>
      <c r="H501" s="46"/>
      <c r="I501" s="30"/>
      <c r="J501" s="40"/>
      <c r="K501" s="43"/>
      <c r="L501" s="10" t="str">
        <f>IFERROR(VLOOKUP(F501,help!$C$4:$D$16,2,0),"")</f>
        <v/>
      </c>
      <c r="M501" s="10">
        <f t="shared" si="34"/>
        <v>0</v>
      </c>
      <c r="N501" s="50" t="str">
        <f t="shared" si="32"/>
        <v/>
      </c>
      <c r="O501" s="27">
        <f t="shared" si="35"/>
        <v>1</v>
      </c>
    </row>
    <row r="502" spans="1:15" x14ac:dyDescent="0.25">
      <c r="A502" s="6">
        <f t="shared" si="33"/>
        <v>484</v>
      </c>
      <c r="B502" s="28"/>
      <c r="C502" s="28"/>
      <c r="D502" s="29"/>
      <c r="E502" s="29"/>
      <c r="F502" s="49"/>
      <c r="G502" s="29"/>
      <c r="H502" s="46"/>
      <c r="I502" s="30"/>
      <c r="J502" s="40"/>
      <c r="K502" s="43"/>
      <c r="L502" s="10" t="str">
        <f>IFERROR(VLOOKUP(F502,help!$C$4:$D$16,2,0),"")</f>
        <v/>
      </c>
      <c r="M502" s="10">
        <f t="shared" si="34"/>
        <v>0</v>
      </c>
      <c r="N502" s="50" t="str">
        <f t="shared" si="32"/>
        <v/>
      </c>
      <c r="O502" s="27">
        <f t="shared" si="35"/>
        <v>1</v>
      </c>
    </row>
    <row r="503" spans="1:15" x14ac:dyDescent="0.25">
      <c r="A503" s="6">
        <f t="shared" si="33"/>
        <v>485</v>
      </c>
      <c r="B503" s="28"/>
      <c r="C503" s="28"/>
      <c r="D503" s="29"/>
      <c r="E503" s="29"/>
      <c r="F503" s="49"/>
      <c r="G503" s="29"/>
      <c r="H503" s="46"/>
      <c r="I503" s="30"/>
      <c r="J503" s="40"/>
      <c r="K503" s="43"/>
      <c r="L503" s="10" t="str">
        <f>IFERROR(VLOOKUP(F503,help!$C$4:$D$16,2,0),"")</f>
        <v/>
      </c>
      <c r="M503" s="10">
        <f t="shared" si="34"/>
        <v>0</v>
      </c>
      <c r="N503" s="50" t="str">
        <f t="shared" si="32"/>
        <v/>
      </c>
      <c r="O503" s="27">
        <f t="shared" si="35"/>
        <v>1</v>
      </c>
    </row>
    <row r="504" spans="1:15" x14ac:dyDescent="0.25">
      <c r="A504" s="6">
        <f t="shared" si="33"/>
        <v>486</v>
      </c>
      <c r="B504" s="28"/>
      <c r="C504" s="28"/>
      <c r="D504" s="29"/>
      <c r="E504" s="29"/>
      <c r="F504" s="49"/>
      <c r="G504" s="29"/>
      <c r="H504" s="46"/>
      <c r="I504" s="30"/>
      <c r="J504" s="40"/>
      <c r="K504" s="43"/>
      <c r="L504" s="10" t="str">
        <f>IFERROR(VLOOKUP(F504,help!$C$4:$D$16,2,0),"")</f>
        <v/>
      </c>
      <c r="M504" s="10">
        <f t="shared" si="34"/>
        <v>0</v>
      </c>
      <c r="N504" s="50" t="str">
        <f t="shared" si="32"/>
        <v/>
      </c>
      <c r="O504" s="27">
        <f t="shared" si="35"/>
        <v>1</v>
      </c>
    </row>
    <row r="505" spans="1:15" x14ac:dyDescent="0.25">
      <c r="A505" s="6">
        <f t="shared" si="33"/>
        <v>487</v>
      </c>
      <c r="B505" s="28"/>
      <c r="C505" s="28"/>
      <c r="D505" s="29"/>
      <c r="E505" s="29"/>
      <c r="F505" s="49"/>
      <c r="G505" s="29"/>
      <c r="H505" s="46"/>
      <c r="I505" s="30"/>
      <c r="J505" s="40"/>
      <c r="K505" s="43"/>
      <c r="L505" s="10" t="str">
        <f>IFERROR(VLOOKUP(F505,help!$C$4:$D$16,2,0),"")</f>
        <v/>
      </c>
      <c r="M505" s="10">
        <f t="shared" si="34"/>
        <v>0</v>
      </c>
      <c r="N505" s="50" t="str">
        <f t="shared" si="32"/>
        <v/>
      </c>
      <c r="O505" s="27">
        <f t="shared" si="35"/>
        <v>1</v>
      </c>
    </row>
    <row r="506" spans="1:15" x14ac:dyDescent="0.25">
      <c r="A506" s="6">
        <f t="shared" si="33"/>
        <v>488</v>
      </c>
      <c r="B506" s="28"/>
      <c r="C506" s="28"/>
      <c r="D506" s="29"/>
      <c r="E506" s="29"/>
      <c r="F506" s="49"/>
      <c r="G506" s="29"/>
      <c r="H506" s="46"/>
      <c r="I506" s="30"/>
      <c r="J506" s="40"/>
      <c r="K506" s="43"/>
      <c r="L506" s="10" t="str">
        <f>IFERROR(VLOOKUP(F506,help!$C$4:$D$16,2,0),"")</f>
        <v/>
      </c>
      <c r="M506" s="10">
        <f t="shared" si="34"/>
        <v>0</v>
      </c>
      <c r="N506" s="50" t="str">
        <f t="shared" si="32"/>
        <v/>
      </c>
      <c r="O506" s="27">
        <f t="shared" si="35"/>
        <v>1</v>
      </c>
    </row>
    <row r="507" spans="1:15" x14ac:dyDescent="0.25">
      <c r="A507" s="6">
        <f t="shared" si="33"/>
        <v>489</v>
      </c>
      <c r="B507" s="28"/>
      <c r="C507" s="28"/>
      <c r="D507" s="29"/>
      <c r="E507" s="29"/>
      <c r="F507" s="49"/>
      <c r="G507" s="29"/>
      <c r="H507" s="46"/>
      <c r="I507" s="30"/>
      <c r="J507" s="40"/>
      <c r="K507" s="43"/>
      <c r="L507" s="10" t="str">
        <f>IFERROR(VLOOKUP(F507,help!$C$4:$D$16,2,0),"")</f>
        <v/>
      </c>
      <c r="M507" s="10">
        <f t="shared" si="34"/>
        <v>0</v>
      </c>
      <c r="N507" s="50" t="str">
        <f t="shared" si="32"/>
        <v/>
      </c>
      <c r="O507" s="27">
        <f t="shared" si="35"/>
        <v>1</v>
      </c>
    </row>
    <row r="508" spans="1:15" x14ac:dyDescent="0.25">
      <c r="A508" s="6">
        <f t="shared" si="33"/>
        <v>490</v>
      </c>
      <c r="B508" s="28"/>
      <c r="C508" s="28"/>
      <c r="D508" s="29"/>
      <c r="E508" s="29"/>
      <c r="F508" s="49"/>
      <c r="G508" s="29"/>
      <c r="H508" s="46"/>
      <c r="I508" s="30"/>
      <c r="J508" s="40"/>
      <c r="K508" s="43"/>
      <c r="L508" s="10" t="str">
        <f>IFERROR(VLOOKUP(F508,help!$C$4:$D$16,2,0),"")</f>
        <v/>
      </c>
      <c r="M508" s="10">
        <f t="shared" si="34"/>
        <v>0</v>
      </c>
      <c r="N508" s="50" t="str">
        <f t="shared" si="32"/>
        <v/>
      </c>
      <c r="O508" s="27">
        <f t="shared" si="35"/>
        <v>1</v>
      </c>
    </row>
    <row r="509" spans="1:15" x14ac:dyDescent="0.25">
      <c r="A509" s="6">
        <f t="shared" si="33"/>
        <v>491</v>
      </c>
      <c r="B509" s="28"/>
      <c r="C509" s="28"/>
      <c r="D509" s="29"/>
      <c r="E509" s="29"/>
      <c r="F509" s="49"/>
      <c r="G509" s="29"/>
      <c r="H509" s="46"/>
      <c r="I509" s="30"/>
      <c r="J509" s="40"/>
      <c r="K509" s="43"/>
      <c r="L509" s="10" t="str">
        <f>IFERROR(VLOOKUP(F509,help!$C$4:$D$16,2,0),"")</f>
        <v/>
      </c>
      <c r="M509" s="10">
        <f t="shared" si="34"/>
        <v>0</v>
      </c>
      <c r="N509" s="50" t="str">
        <f t="shared" si="32"/>
        <v/>
      </c>
      <c r="O509" s="27">
        <f t="shared" si="35"/>
        <v>1</v>
      </c>
    </row>
    <row r="510" spans="1:15" x14ac:dyDescent="0.25">
      <c r="A510" s="6">
        <f t="shared" si="33"/>
        <v>492</v>
      </c>
      <c r="B510" s="28"/>
      <c r="C510" s="28"/>
      <c r="D510" s="29"/>
      <c r="E510" s="29"/>
      <c r="F510" s="49"/>
      <c r="G510" s="29"/>
      <c r="H510" s="46"/>
      <c r="I510" s="30"/>
      <c r="J510" s="40"/>
      <c r="K510" s="43"/>
      <c r="L510" s="10" t="str">
        <f>IFERROR(VLOOKUP(F510,help!$C$4:$D$16,2,0),"")</f>
        <v/>
      </c>
      <c r="M510" s="10">
        <f t="shared" si="34"/>
        <v>0</v>
      </c>
      <c r="N510" s="50" t="str">
        <f t="shared" si="32"/>
        <v/>
      </c>
      <c r="O510" s="27">
        <f t="shared" si="35"/>
        <v>1</v>
      </c>
    </row>
    <row r="511" spans="1:15" x14ac:dyDescent="0.25">
      <c r="A511" s="6">
        <f t="shared" si="33"/>
        <v>493</v>
      </c>
      <c r="B511" s="28"/>
      <c r="C511" s="28"/>
      <c r="D511" s="29"/>
      <c r="E511" s="29"/>
      <c r="F511" s="49"/>
      <c r="G511" s="29"/>
      <c r="H511" s="46"/>
      <c r="I511" s="30"/>
      <c r="J511" s="40"/>
      <c r="K511" s="43"/>
      <c r="L511" s="10" t="str">
        <f>IFERROR(VLOOKUP(F511,help!$C$4:$D$16,2,0),"")</f>
        <v/>
      </c>
      <c r="M511" s="10">
        <f t="shared" si="34"/>
        <v>0</v>
      </c>
      <c r="N511" s="50" t="str">
        <f t="shared" si="32"/>
        <v/>
      </c>
      <c r="O511" s="27">
        <f t="shared" si="35"/>
        <v>1</v>
      </c>
    </row>
    <row r="512" spans="1:15" x14ac:dyDescent="0.25">
      <c r="A512" s="6">
        <f t="shared" si="33"/>
        <v>494</v>
      </c>
      <c r="B512" s="28"/>
      <c r="C512" s="28"/>
      <c r="D512" s="29"/>
      <c r="E512" s="29"/>
      <c r="F512" s="49"/>
      <c r="G512" s="29"/>
      <c r="H512" s="46"/>
      <c r="I512" s="30"/>
      <c r="J512" s="40"/>
      <c r="K512" s="43"/>
      <c r="L512" s="10" t="str">
        <f>IFERROR(VLOOKUP(F512,help!$C$4:$D$16,2,0),"")</f>
        <v/>
      </c>
      <c r="M512" s="10">
        <f t="shared" si="34"/>
        <v>0</v>
      </c>
      <c r="N512" s="50" t="str">
        <f t="shared" si="32"/>
        <v/>
      </c>
      <c r="O512" s="27">
        <f t="shared" si="35"/>
        <v>1</v>
      </c>
    </row>
    <row r="513" spans="1:15" x14ac:dyDescent="0.25">
      <c r="A513" s="6">
        <f t="shared" si="33"/>
        <v>495</v>
      </c>
      <c r="B513" s="28"/>
      <c r="C513" s="28"/>
      <c r="D513" s="29"/>
      <c r="E513" s="29"/>
      <c r="F513" s="49"/>
      <c r="G513" s="29"/>
      <c r="H513" s="46"/>
      <c r="I513" s="30"/>
      <c r="J513" s="40"/>
      <c r="K513" s="43"/>
      <c r="L513" s="10" t="str">
        <f>IFERROR(VLOOKUP(F513,help!$C$4:$D$16,2,0),"")</f>
        <v/>
      </c>
      <c r="M513" s="10">
        <f t="shared" si="34"/>
        <v>0</v>
      </c>
      <c r="N513" s="50" t="str">
        <f t="shared" si="32"/>
        <v/>
      </c>
      <c r="O513" s="27">
        <f t="shared" si="35"/>
        <v>1</v>
      </c>
    </row>
    <row r="514" spans="1:15" x14ac:dyDescent="0.25">
      <c r="A514" s="6">
        <f t="shared" si="33"/>
        <v>496</v>
      </c>
      <c r="B514" s="28"/>
      <c r="C514" s="28"/>
      <c r="D514" s="29"/>
      <c r="E514" s="29"/>
      <c r="F514" s="49"/>
      <c r="G514" s="29"/>
      <c r="H514" s="46"/>
      <c r="I514" s="30"/>
      <c r="J514" s="40"/>
      <c r="K514" s="43"/>
      <c r="L514" s="10" t="str">
        <f>IFERROR(VLOOKUP(F514,help!$C$4:$D$16,2,0),"")</f>
        <v/>
      </c>
      <c r="M514" s="10">
        <f t="shared" si="34"/>
        <v>0</v>
      </c>
      <c r="N514" s="50" t="str">
        <f t="shared" si="32"/>
        <v/>
      </c>
      <c r="O514" s="27">
        <f t="shared" si="35"/>
        <v>1</v>
      </c>
    </row>
    <row r="515" spans="1:15" x14ac:dyDescent="0.25">
      <c r="A515" s="6">
        <f t="shared" si="33"/>
        <v>497</v>
      </c>
      <c r="B515" s="28"/>
      <c r="C515" s="28"/>
      <c r="D515" s="29"/>
      <c r="E515" s="29"/>
      <c r="F515" s="49"/>
      <c r="G515" s="29"/>
      <c r="H515" s="46"/>
      <c r="I515" s="30"/>
      <c r="J515" s="40"/>
      <c r="K515" s="43"/>
      <c r="L515" s="10" t="str">
        <f>IFERROR(VLOOKUP(F515,help!$C$4:$D$16,2,0),"")</f>
        <v/>
      </c>
      <c r="M515" s="10">
        <f t="shared" si="34"/>
        <v>0</v>
      </c>
      <c r="N515" s="50" t="str">
        <f t="shared" si="32"/>
        <v/>
      </c>
      <c r="O515" s="27">
        <f t="shared" si="35"/>
        <v>1</v>
      </c>
    </row>
    <row r="516" spans="1:15" x14ac:dyDescent="0.25">
      <c r="A516" s="6">
        <f t="shared" si="33"/>
        <v>498</v>
      </c>
      <c r="B516" s="28"/>
      <c r="C516" s="28"/>
      <c r="D516" s="29"/>
      <c r="E516" s="29"/>
      <c r="F516" s="49"/>
      <c r="G516" s="29"/>
      <c r="H516" s="46"/>
      <c r="I516" s="30"/>
      <c r="J516" s="40"/>
      <c r="K516" s="43"/>
      <c r="L516" s="10" t="str">
        <f>IFERROR(VLOOKUP(F516,help!$C$4:$D$16,2,0),"")</f>
        <v/>
      </c>
      <c r="M516" s="10">
        <f t="shared" si="34"/>
        <v>0</v>
      </c>
      <c r="N516" s="50" t="str">
        <f t="shared" si="32"/>
        <v/>
      </c>
      <c r="O516" s="27">
        <f t="shared" si="35"/>
        <v>1</v>
      </c>
    </row>
    <row r="517" spans="1:15" x14ac:dyDescent="0.25">
      <c r="A517" s="6">
        <f t="shared" si="33"/>
        <v>499</v>
      </c>
      <c r="B517" s="28"/>
      <c r="C517" s="28"/>
      <c r="D517" s="29"/>
      <c r="E517" s="29"/>
      <c r="F517" s="49"/>
      <c r="G517" s="29"/>
      <c r="H517" s="46"/>
      <c r="I517" s="30"/>
      <c r="J517" s="40"/>
      <c r="K517" s="43"/>
      <c r="L517" s="10" t="str">
        <f>IFERROR(VLOOKUP(F517,help!$C$4:$D$16,2,0),"")</f>
        <v/>
      </c>
      <c r="M517" s="10">
        <f t="shared" si="34"/>
        <v>0</v>
      </c>
      <c r="N517" s="50" t="str">
        <f t="shared" si="32"/>
        <v/>
      </c>
      <c r="O517" s="27">
        <f t="shared" si="35"/>
        <v>1</v>
      </c>
    </row>
    <row r="518" spans="1:15" x14ac:dyDescent="0.25">
      <c r="A518" s="6">
        <f t="shared" si="33"/>
        <v>500</v>
      </c>
      <c r="B518" s="28"/>
      <c r="C518" s="28"/>
      <c r="D518" s="29"/>
      <c r="E518" s="29"/>
      <c r="F518" s="49"/>
      <c r="G518" s="29"/>
      <c r="H518" s="46"/>
      <c r="I518" s="30"/>
      <c r="J518" s="40"/>
      <c r="K518" s="43"/>
      <c r="L518" s="10" t="str">
        <f>IFERROR(VLOOKUP(F518,help!$C$4:$D$16,2,0),"")</f>
        <v/>
      </c>
      <c r="M518" s="10">
        <f t="shared" si="34"/>
        <v>0</v>
      </c>
      <c r="N518" s="50" t="str">
        <f t="shared" si="32"/>
        <v/>
      </c>
      <c r="O518" s="27">
        <f t="shared" si="35"/>
        <v>1</v>
      </c>
    </row>
    <row r="519" spans="1:15" x14ac:dyDescent="0.25">
      <c r="A519" s="6">
        <f t="shared" si="33"/>
        <v>501</v>
      </c>
      <c r="B519" s="28"/>
      <c r="C519" s="28"/>
      <c r="D519" s="29"/>
      <c r="E519" s="29"/>
      <c r="F519" s="49"/>
      <c r="G519" s="29"/>
      <c r="H519" s="46"/>
      <c r="I519" s="30"/>
      <c r="J519" s="40"/>
      <c r="K519" s="43"/>
      <c r="L519" s="10" t="str">
        <f>IFERROR(VLOOKUP(F519,help!$C$4:$D$16,2,0),"")</f>
        <v/>
      </c>
      <c r="M519" s="10">
        <f t="shared" si="34"/>
        <v>0</v>
      </c>
      <c r="N519" s="50" t="str">
        <f t="shared" si="32"/>
        <v/>
      </c>
      <c r="O519" s="27">
        <f t="shared" si="35"/>
        <v>1</v>
      </c>
    </row>
    <row r="520" spans="1:15" x14ac:dyDescent="0.25">
      <c r="A520" s="6">
        <f t="shared" si="33"/>
        <v>502</v>
      </c>
      <c r="B520" s="28"/>
      <c r="C520" s="28"/>
      <c r="D520" s="29"/>
      <c r="E520" s="29"/>
      <c r="F520" s="49"/>
      <c r="G520" s="29"/>
      <c r="H520" s="46"/>
      <c r="I520" s="30"/>
      <c r="J520" s="40"/>
      <c r="K520" s="43"/>
      <c r="L520" s="10" t="str">
        <f>IFERROR(VLOOKUP(F520,help!$C$4:$D$16,2,0),"")</f>
        <v/>
      </c>
      <c r="M520" s="10">
        <f t="shared" si="34"/>
        <v>0</v>
      </c>
      <c r="N520" s="50" t="str">
        <f t="shared" si="32"/>
        <v/>
      </c>
      <c r="O520" s="27">
        <f t="shared" si="35"/>
        <v>1</v>
      </c>
    </row>
    <row r="521" spans="1:15" x14ac:dyDescent="0.25">
      <c r="A521" s="6">
        <f t="shared" si="33"/>
        <v>503</v>
      </c>
      <c r="B521" s="28"/>
      <c r="C521" s="28"/>
      <c r="D521" s="29"/>
      <c r="E521" s="29"/>
      <c r="F521" s="49"/>
      <c r="G521" s="29"/>
      <c r="H521" s="46"/>
      <c r="I521" s="30"/>
      <c r="J521" s="40"/>
      <c r="K521" s="43"/>
      <c r="L521" s="10" t="str">
        <f>IFERROR(VLOOKUP(F521,help!$C$4:$D$16,2,0),"")</f>
        <v/>
      </c>
      <c r="M521" s="10">
        <f t="shared" si="34"/>
        <v>0</v>
      </c>
      <c r="N521" s="50" t="str">
        <f t="shared" si="32"/>
        <v/>
      </c>
      <c r="O521" s="27">
        <f t="shared" si="35"/>
        <v>1</v>
      </c>
    </row>
    <row r="522" spans="1:15" x14ac:dyDescent="0.25">
      <c r="A522" s="6">
        <f t="shared" si="33"/>
        <v>504</v>
      </c>
      <c r="B522" s="28"/>
      <c r="C522" s="28"/>
      <c r="D522" s="29"/>
      <c r="E522" s="29"/>
      <c r="F522" s="49"/>
      <c r="G522" s="29"/>
      <c r="H522" s="46"/>
      <c r="I522" s="30"/>
      <c r="J522" s="40"/>
      <c r="K522" s="43"/>
      <c r="L522" s="10" t="str">
        <f>IFERROR(VLOOKUP(F522,help!$C$4:$D$16,2,0),"")</f>
        <v/>
      </c>
      <c r="M522" s="10">
        <f t="shared" si="34"/>
        <v>0</v>
      </c>
      <c r="N522" s="50" t="str">
        <f t="shared" si="32"/>
        <v/>
      </c>
      <c r="O522" s="27">
        <f t="shared" si="35"/>
        <v>1</v>
      </c>
    </row>
    <row r="523" spans="1:15" x14ac:dyDescent="0.25">
      <c r="A523" s="6">
        <f t="shared" si="33"/>
        <v>505</v>
      </c>
      <c r="B523" s="28"/>
      <c r="C523" s="28"/>
      <c r="D523" s="29"/>
      <c r="E523" s="29"/>
      <c r="F523" s="49"/>
      <c r="G523" s="29"/>
      <c r="H523" s="46"/>
      <c r="I523" s="30"/>
      <c r="J523" s="40"/>
      <c r="K523" s="43"/>
      <c r="L523" s="10" t="str">
        <f>IFERROR(VLOOKUP(F523,help!$C$4:$D$16,2,0),"")</f>
        <v/>
      </c>
      <c r="M523" s="10">
        <f t="shared" si="34"/>
        <v>0</v>
      </c>
      <c r="N523" s="50" t="str">
        <f t="shared" si="32"/>
        <v/>
      </c>
      <c r="O523" s="27">
        <f t="shared" si="35"/>
        <v>1</v>
      </c>
    </row>
    <row r="524" spans="1:15" x14ac:dyDescent="0.25">
      <c r="A524" s="6">
        <f t="shared" si="33"/>
        <v>506</v>
      </c>
      <c r="B524" s="28"/>
      <c r="C524" s="28"/>
      <c r="D524" s="29"/>
      <c r="E524" s="29"/>
      <c r="F524" s="49"/>
      <c r="G524" s="29"/>
      <c r="H524" s="46"/>
      <c r="I524" s="30"/>
      <c r="J524" s="40"/>
      <c r="K524" s="43"/>
      <c r="L524" s="10" t="str">
        <f>IFERROR(VLOOKUP(F524,help!$C$4:$D$16,2,0),"")</f>
        <v/>
      </c>
      <c r="M524" s="10">
        <f t="shared" si="34"/>
        <v>0</v>
      </c>
      <c r="N524" s="50" t="str">
        <f t="shared" si="32"/>
        <v/>
      </c>
      <c r="O524" s="27">
        <f t="shared" si="35"/>
        <v>1</v>
      </c>
    </row>
    <row r="525" spans="1:15" x14ac:dyDescent="0.25">
      <c r="A525" s="6">
        <f t="shared" si="33"/>
        <v>507</v>
      </c>
      <c r="B525" s="28"/>
      <c r="C525" s="28"/>
      <c r="D525" s="29"/>
      <c r="E525" s="29"/>
      <c r="F525" s="49"/>
      <c r="G525" s="29"/>
      <c r="H525" s="46"/>
      <c r="I525" s="30"/>
      <c r="J525" s="40"/>
      <c r="K525" s="43"/>
      <c r="L525" s="10" t="str">
        <f>IFERROR(VLOOKUP(F525,help!$C$4:$D$16,2,0),"")</f>
        <v/>
      </c>
      <c r="M525" s="10">
        <f t="shared" si="34"/>
        <v>0</v>
      </c>
      <c r="N525" s="50" t="str">
        <f t="shared" si="32"/>
        <v/>
      </c>
      <c r="O525" s="27">
        <f t="shared" si="35"/>
        <v>1</v>
      </c>
    </row>
    <row r="526" spans="1:15" x14ac:dyDescent="0.25">
      <c r="A526" s="6">
        <f t="shared" si="33"/>
        <v>508</v>
      </c>
      <c r="B526" s="28"/>
      <c r="C526" s="28"/>
      <c r="D526" s="29"/>
      <c r="E526" s="29"/>
      <c r="F526" s="49"/>
      <c r="G526" s="29"/>
      <c r="H526" s="46"/>
      <c r="I526" s="30"/>
      <c r="J526" s="40"/>
      <c r="K526" s="43"/>
      <c r="L526" s="10" t="str">
        <f>IFERROR(VLOOKUP(F526,help!$C$4:$D$16,2,0),"")</f>
        <v/>
      </c>
      <c r="M526" s="10">
        <f t="shared" si="34"/>
        <v>0</v>
      </c>
      <c r="N526" s="50" t="str">
        <f t="shared" si="32"/>
        <v/>
      </c>
      <c r="O526" s="27">
        <f t="shared" si="35"/>
        <v>1</v>
      </c>
    </row>
    <row r="527" spans="1:15" x14ac:dyDescent="0.25">
      <c r="A527" s="6">
        <f t="shared" si="33"/>
        <v>509</v>
      </c>
      <c r="B527" s="28"/>
      <c r="C527" s="28"/>
      <c r="D527" s="29"/>
      <c r="E527" s="29"/>
      <c r="F527" s="49"/>
      <c r="G527" s="29"/>
      <c r="H527" s="46"/>
      <c r="I527" s="30"/>
      <c r="J527" s="40"/>
      <c r="K527" s="43"/>
      <c r="L527" s="10" t="str">
        <f>IFERROR(VLOOKUP(F527,help!$C$4:$D$16,2,0),"")</f>
        <v/>
      </c>
      <c r="M527" s="10">
        <f t="shared" si="34"/>
        <v>0</v>
      </c>
      <c r="N527" s="50" t="str">
        <f t="shared" si="32"/>
        <v/>
      </c>
      <c r="O527" s="27">
        <f t="shared" si="35"/>
        <v>1</v>
      </c>
    </row>
    <row r="528" spans="1:15" x14ac:dyDescent="0.25">
      <c r="A528" s="6">
        <f t="shared" si="33"/>
        <v>510</v>
      </c>
      <c r="B528" s="28"/>
      <c r="C528" s="28"/>
      <c r="D528" s="29"/>
      <c r="E528" s="29"/>
      <c r="F528" s="49"/>
      <c r="G528" s="29"/>
      <c r="H528" s="46"/>
      <c r="I528" s="30"/>
      <c r="J528" s="40"/>
      <c r="K528" s="43"/>
      <c r="L528" s="10" t="str">
        <f>IFERROR(VLOOKUP(F528,help!$C$4:$D$16,2,0),"")</f>
        <v/>
      </c>
      <c r="M528" s="10">
        <f t="shared" si="34"/>
        <v>0</v>
      </c>
      <c r="N528" s="50" t="str">
        <f t="shared" si="32"/>
        <v/>
      </c>
      <c r="O528" s="27">
        <f t="shared" si="35"/>
        <v>1</v>
      </c>
    </row>
    <row r="529" spans="1:15" x14ac:dyDescent="0.25">
      <c r="A529" s="6">
        <f t="shared" si="33"/>
        <v>511</v>
      </c>
      <c r="B529" s="28"/>
      <c r="C529" s="28"/>
      <c r="D529" s="29"/>
      <c r="E529" s="29"/>
      <c r="F529" s="49"/>
      <c r="G529" s="29"/>
      <c r="H529" s="46"/>
      <c r="I529" s="30"/>
      <c r="J529" s="40"/>
      <c r="K529" s="43"/>
      <c r="L529" s="10" t="str">
        <f>IFERROR(VLOOKUP(F529,help!$C$4:$D$16,2,0),"")</f>
        <v/>
      </c>
      <c r="M529" s="10">
        <f t="shared" si="34"/>
        <v>0</v>
      </c>
      <c r="N529" s="50" t="str">
        <f t="shared" si="32"/>
        <v/>
      </c>
      <c r="O529" s="27">
        <f t="shared" si="35"/>
        <v>1</v>
      </c>
    </row>
    <row r="530" spans="1:15" x14ac:dyDescent="0.25">
      <c r="A530" s="6">
        <f t="shared" si="33"/>
        <v>512</v>
      </c>
      <c r="B530" s="28"/>
      <c r="C530" s="28"/>
      <c r="D530" s="29"/>
      <c r="E530" s="29"/>
      <c r="F530" s="49"/>
      <c r="G530" s="29"/>
      <c r="H530" s="46"/>
      <c r="I530" s="30"/>
      <c r="J530" s="40"/>
      <c r="K530" s="43"/>
      <c r="L530" s="10" t="str">
        <f>IFERROR(VLOOKUP(F530,help!$C$4:$D$16,2,0),"")</f>
        <v/>
      </c>
      <c r="M530" s="10">
        <f t="shared" si="34"/>
        <v>0</v>
      </c>
      <c r="N530" s="50" t="str">
        <f t="shared" si="32"/>
        <v/>
      </c>
      <c r="O530" s="27">
        <f t="shared" si="35"/>
        <v>1</v>
      </c>
    </row>
    <row r="531" spans="1:15" x14ac:dyDescent="0.25">
      <c r="A531" s="6">
        <f t="shared" si="33"/>
        <v>513</v>
      </c>
      <c r="B531" s="28"/>
      <c r="C531" s="28"/>
      <c r="D531" s="29"/>
      <c r="E531" s="29"/>
      <c r="F531" s="49"/>
      <c r="G531" s="29"/>
      <c r="H531" s="46"/>
      <c r="I531" s="30"/>
      <c r="J531" s="40"/>
      <c r="K531" s="43"/>
      <c r="L531" s="10" t="str">
        <f>IFERROR(VLOOKUP(F531,help!$C$4:$D$16,2,0),"")</f>
        <v/>
      </c>
      <c r="M531" s="10">
        <f t="shared" si="34"/>
        <v>0</v>
      </c>
      <c r="N531" s="50" t="str">
        <f t="shared" si="32"/>
        <v/>
      </c>
      <c r="O531" s="27">
        <f t="shared" si="35"/>
        <v>1</v>
      </c>
    </row>
    <row r="532" spans="1:15" x14ac:dyDescent="0.25">
      <c r="A532" s="6">
        <f t="shared" si="33"/>
        <v>514</v>
      </c>
      <c r="B532" s="28"/>
      <c r="C532" s="28"/>
      <c r="D532" s="29"/>
      <c r="E532" s="29"/>
      <c r="F532" s="49"/>
      <c r="G532" s="29"/>
      <c r="H532" s="46"/>
      <c r="I532" s="30"/>
      <c r="J532" s="40"/>
      <c r="K532" s="43"/>
      <c r="L532" s="10" t="str">
        <f>IFERROR(VLOOKUP(F532,help!$C$4:$D$16,2,0),"")</f>
        <v/>
      </c>
      <c r="M532" s="10">
        <f t="shared" si="34"/>
        <v>0</v>
      </c>
      <c r="N532" s="50" t="str">
        <f t="shared" ref="N532:N595" si="36">IF(AND(NOT(ISBLANK(B532)),OR(ISBLANK(C532),ISBLANK(D532),ISBLANK(E532),ISBLANK(F532),ISBLANK(G532))),"Alle grünen Felder befüllen!","")</f>
        <v/>
      </c>
      <c r="O532" s="27">
        <f t="shared" si="35"/>
        <v>1</v>
      </c>
    </row>
    <row r="533" spans="1:15" x14ac:dyDescent="0.25">
      <c r="A533" s="6">
        <f t="shared" si="33"/>
        <v>515</v>
      </c>
      <c r="B533" s="28"/>
      <c r="C533" s="28"/>
      <c r="D533" s="29"/>
      <c r="E533" s="29"/>
      <c r="F533" s="49"/>
      <c r="G533" s="29"/>
      <c r="H533" s="46"/>
      <c r="I533" s="30"/>
      <c r="J533" s="40"/>
      <c r="K533" s="43"/>
      <c r="L533" s="10" t="str">
        <f>IFERROR(VLOOKUP(F533,help!$C$4:$D$16,2,0),"")</f>
        <v/>
      </c>
      <c r="M533" s="10">
        <f t="shared" si="34"/>
        <v>0</v>
      </c>
      <c r="N533" s="50" t="str">
        <f t="shared" si="36"/>
        <v/>
      </c>
      <c r="O533" s="27">
        <f t="shared" si="35"/>
        <v>1</v>
      </c>
    </row>
    <row r="534" spans="1:15" x14ac:dyDescent="0.25">
      <c r="A534" s="6">
        <f t="shared" si="33"/>
        <v>516</v>
      </c>
      <c r="B534" s="28"/>
      <c r="C534" s="28"/>
      <c r="D534" s="29"/>
      <c r="E534" s="29"/>
      <c r="F534" s="49"/>
      <c r="G534" s="29"/>
      <c r="H534" s="46"/>
      <c r="I534" s="30"/>
      <c r="J534" s="40"/>
      <c r="K534" s="43"/>
      <c r="L534" s="10" t="str">
        <f>IFERROR(VLOOKUP(F534,help!$C$4:$D$16,2,0),"")</f>
        <v/>
      </c>
      <c r="M534" s="10">
        <f t="shared" si="34"/>
        <v>0</v>
      </c>
      <c r="N534" s="50" t="str">
        <f t="shared" si="36"/>
        <v/>
      </c>
      <c r="O534" s="27">
        <f t="shared" si="35"/>
        <v>1</v>
      </c>
    </row>
    <row r="535" spans="1:15" x14ac:dyDescent="0.25">
      <c r="A535" s="6">
        <f t="shared" si="33"/>
        <v>517</v>
      </c>
      <c r="B535" s="28"/>
      <c r="C535" s="28"/>
      <c r="D535" s="29"/>
      <c r="E535" s="29"/>
      <c r="F535" s="49"/>
      <c r="G535" s="29"/>
      <c r="H535" s="46"/>
      <c r="I535" s="30"/>
      <c r="J535" s="40"/>
      <c r="K535" s="43"/>
      <c r="L535" s="10" t="str">
        <f>IFERROR(VLOOKUP(F535,help!$C$4:$D$16,2,0),"")</f>
        <v/>
      </c>
      <c r="M535" s="10">
        <f t="shared" si="34"/>
        <v>0</v>
      </c>
      <c r="N535" s="50" t="str">
        <f t="shared" si="36"/>
        <v/>
      </c>
      <c r="O535" s="27">
        <f t="shared" si="35"/>
        <v>1</v>
      </c>
    </row>
    <row r="536" spans="1:15" x14ac:dyDescent="0.25">
      <c r="A536" s="6">
        <f t="shared" si="33"/>
        <v>518</v>
      </c>
      <c r="B536" s="28"/>
      <c r="C536" s="28"/>
      <c r="D536" s="29"/>
      <c r="E536" s="29"/>
      <c r="F536" s="49"/>
      <c r="G536" s="29"/>
      <c r="H536" s="46"/>
      <c r="I536" s="30"/>
      <c r="J536" s="40"/>
      <c r="K536" s="43"/>
      <c r="L536" s="10" t="str">
        <f>IFERROR(VLOOKUP(F536,help!$C$4:$D$16,2,0),"")</f>
        <v/>
      </c>
      <c r="M536" s="10">
        <f t="shared" si="34"/>
        <v>0</v>
      </c>
      <c r="N536" s="50" t="str">
        <f t="shared" si="36"/>
        <v/>
      </c>
      <c r="O536" s="27">
        <f t="shared" si="35"/>
        <v>1</v>
      </c>
    </row>
    <row r="537" spans="1:15" x14ac:dyDescent="0.25">
      <c r="A537" s="6">
        <f t="shared" si="33"/>
        <v>519</v>
      </c>
      <c r="B537" s="28"/>
      <c r="C537" s="28"/>
      <c r="D537" s="29"/>
      <c r="E537" s="29"/>
      <c r="F537" s="49"/>
      <c r="G537" s="29"/>
      <c r="H537" s="46"/>
      <c r="I537" s="30"/>
      <c r="J537" s="40"/>
      <c r="K537" s="43"/>
      <c r="L537" s="10" t="str">
        <f>IFERROR(VLOOKUP(F537,help!$C$4:$D$16,2,0),"")</f>
        <v/>
      </c>
      <c r="M537" s="10">
        <f t="shared" si="34"/>
        <v>0</v>
      </c>
      <c r="N537" s="50" t="str">
        <f t="shared" si="36"/>
        <v/>
      </c>
      <c r="O537" s="27">
        <f t="shared" si="35"/>
        <v>1</v>
      </c>
    </row>
    <row r="538" spans="1:15" x14ac:dyDescent="0.25">
      <c r="A538" s="6">
        <f t="shared" si="33"/>
        <v>520</v>
      </c>
      <c r="B538" s="28"/>
      <c r="C538" s="28"/>
      <c r="D538" s="29"/>
      <c r="E538" s="29"/>
      <c r="F538" s="49"/>
      <c r="G538" s="29"/>
      <c r="H538" s="46"/>
      <c r="I538" s="30"/>
      <c r="J538" s="40"/>
      <c r="K538" s="43"/>
      <c r="L538" s="10" t="str">
        <f>IFERROR(VLOOKUP(F538,help!$C$4:$D$16,2,0),"")</f>
        <v/>
      </c>
      <c r="M538" s="10">
        <f t="shared" si="34"/>
        <v>0</v>
      </c>
      <c r="N538" s="50" t="str">
        <f t="shared" si="36"/>
        <v/>
      </c>
      <c r="O538" s="27">
        <f t="shared" si="35"/>
        <v>1</v>
      </c>
    </row>
    <row r="539" spans="1:15" x14ac:dyDescent="0.25">
      <c r="A539" s="6">
        <f t="shared" si="33"/>
        <v>521</v>
      </c>
      <c r="B539" s="28"/>
      <c r="C539" s="28"/>
      <c r="D539" s="29"/>
      <c r="E539" s="29"/>
      <c r="F539" s="49"/>
      <c r="G539" s="29"/>
      <c r="H539" s="46"/>
      <c r="I539" s="30"/>
      <c r="J539" s="40"/>
      <c r="K539" s="43"/>
      <c r="L539" s="10" t="str">
        <f>IFERROR(VLOOKUP(F539,help!$C$4:$D$16,2,0),"")</f>
        <v/>
      </c>
      <c r="M539" s="10">
        <f t="shared" si="34"/>
        <v>0</v>
      </c>
      <c r="N539" s="50" t="str">
        <f t="shared" si="36"/>
        <v/>
      </c>
      <c r="O539" s="27">
        <f t="shared" si="35"/>
        <v>1</v>
      </c>
    </row>
    <row r="540" spans="1:15" x14ac:dyDescent="0.25">
      <c r="A540" s="6">
        <f t="shared" si="33"/>
        <v>522</v>
      </c>
      <c r="B540" s="28"/>
      <c r="C540" s="28"/>
      <c r="D540" s="29"/>
      <c r="E540" s="29"/>
      <c r="F540" s="49"/>
      <c r="G540" s="29"/>
      <c r="H540" s="46"/>
      <c r="I540" s="30"/>
      <c r="J540" s="40"/>
      <c r="K540" s="43"/>
      <c r="L540" s="10" t="str">
        <f>IFERROR(VLOOKUP(F540,help!$C$4:$D$16,2,0),"")</f>
        <v/>
      </c>
      <c r="M540" s="10">
        <f t="shared" si="34"/>
        <v>0</v>
      </c>
      <c r="N540" s="50" t="str">
        <f t="shared" si="36"/>
        <v/>
      </c>
      <c r="O540" s="27">
        <f t="shared" si="35"/>
        <v>1</v>
      </c>
    </row>
    <row r="541" spans="1:15" x14ac:dyDescent="0.25">
      <c r="A541" s="6">
        <f t="shared" si="33"/>
        <v>523</v>
      </c>
      <c r="B541" s="28"/>
      <c r="C541" s="28"/>
      <c r="D541" s="29"/>
      <c r="E541" s="29"/>
      <c r="F541" s="49"/>
      <c r="G541" s="29"/>
      <c r="H541" s="46"/>
      <c r="I541" s="30"/>
      <c r="J541" s="40"/>
      <c r="K541" s="43"/>
      <c r="L541" s="10" t="str">
        <f>IFERROR(VLOOKUP(F541,help!$C$4:$D$16,2,0),"")</f>
        <v/>
      </c>
      <c r="M541" s="10">
        <f t="shared" si="34"/>
        <v>0</v>
      </c>
      <c r="N541" s="50" t="str">
        <f t="shared" si="36"/>
        <v/>
      </c>
      <c r="O541" s="27">
        <f t="shared" si="35"/>
        <v>1</v>
      </c>
    </row>
    <row r="542" spans="1:15" x14ac:dyDescent="0.25">
      <c r="A542" s="6">
        <f t="shared" si="33"/>
        <v>524</v>
      </c>
      <c r="B542" s="28"/>
      <c r="C542" s="28"/>
      <c r="D542" s="29"/>
      <c r="E542" s="29"/>
      <c r="F542" s="49"/>
      <c r="G542" s="29"/>
      <c r="H542" s="46"/>
      <c r="I542" s="30"/>
      <c r="J542" s="40"/>
      <c r="K542" s="43"/>
      <c r="L542" s="10" t="str">
        <f>IFERROR(VLOOKUP(F542,help!$C$4:$D$16,2,0),"")</f>
        <v/>
      </c>
      <c r="M542" s="10">
        <f t="shared" si="34"/>
        <v>0</v>
      </c>
      <c r="N542" s="50" t="str">
        <f t="shared" si="36"/>
        <v/>
      </c>
      <c r="O542" s="27">
        <f t="shared" si="35"/>
        <v>1</v>
      </c>
    </row>
    <row r="543" spans="1:15" x14ac:dyDescent="0.25">
      <c r="A543" s="6">
        <f t="shared" ref="A543:A606" si="37">A542+1</f>
        <v>525</v>
      </c>
      <c r="B543" s="28"/>
      <c r="C543" s="28"/>
      <c r="D543" s="29"/>
      <c r="E543" s="29"/>
      <c r="F543" s="49"/>
      <c r="G543" s="29"/>
      <c r="H543" s="46"/>
      <c r="I543" s="30"/>
      <c r="J543" s="40"/>
      <c r="K543" s="43"/>
      <c r="L543" s="10" t="str">
        <f>IFERROR(VLOOKUP(F543,help!$C$4:$D$16,2,0),"")</f>
        <v/>
      </c>
      <c r="M543" s="10">
        <f t="shared" ref="M543:M606" si="38">TIME(0,I543,J543)</f>
        <v>0</v>
      </c>
      <c r="N543" s="50" t="str">
        <f t="shared" si="36"/>
        <v/>
      </c>
      <c r="O543" s="27">
        <f t="shared" ref="O543:O606" si="39">IF(N543="",1,0)</f>
        <v>1</v>
      </c>
    </row>
    <row r="544" spans="1:15" x14ac:dyDescent="0.25">
      <c r="A544" s="6">
        <f t="shared" si="37"/>
        <v>526</v>
      </c>
      <c r="B544" s="28"/>
      <c r="C544" s="28"/>
      <c r="D544" s="29"/>
      <c r="E544" s="29"/>
      <c r="F544" s="49"/>
      <c r="G544" s="29"/>
      <c r="H544" s="46"/>
      <c r="I544" s="30"/>
      <c r="J544" s="40"/>
      <c r="K544" s="43"/>
      <c r="L544" s="10" t="str">
        <f>IFERROR(VLOOKUP(F544,help!$C$4:$D$16,2,0),"")</f>
        <v/>
      </c>
      <c r="M544" s="10">
        <f t="shared" si="38"/>
        <v>0</v>
      </c>
      <c r="N544" s="50" t="str">
        <f t="shared" si="36"/>
        <v/>
      </c>
      <c r="O544" s="27">
        <f t="shared" si="39"/>
        <v>1</v>
      </c>
    </row>
    <row r="545" spans="1:15" x14ac:dyDescent="0.25">
      <c r="A545" s="6">
        <f t="shared" si="37"/>
        <v>527</v>
      </c>
      <c r="B545" s="28"/>
      <c r="C545" s="28"/>
      <c r="D545" s="29"/>
      <c r="E545" s="29"/>
      <c r="F545" s="49"/>
      <c r="G545" s="29"/>
      <c r="H545" s="46"/>
      <c r="I545" s="30"/>
      <c r="J545" s="40"/>
      <c r="K545" s="43"/>
      <c r="L545" s="10" t="str">
        <f>IFERROR(VLOOKUP(F545,help!$C$4:$D$16,2,0),"")</f>
        <v/>
      </c>
      <c r="M545" s="10">
        <f t="shared" si="38"/>
        <v>0</v>
      </c>
      <c r="N545" s="50" t="str">
        <f t="shared" si="36"/>
        <v/>
      </c>
      <c r="O545" s="27">
        <f t="shared" si="39"/>
        <v>1</v>
      </c>
    </row>
    <row r="546" spans="1:15" x14ac:dyDescent="0.25">
      <c r="A546" s="6">
        <f t="shared" si="37"/>
        <v>528</v>
      </c>
      <c r="B546" s="28"/>
      <c r="C546" s="28"/>
      <c r="D546" s="29"/>
      <c r="E546" s="29"/>
      <c r="F546" s="49"/>
      <c r="G546" s="29"/>
      <c r="H546" s="46"/>
      <c r="I546" s="30"/>
      <c r="J546" s="40"/>
      <c r="K546" s="43"/>
      <c r="L546" s="10" t="str">
        <f>IFERROR(VLOOKUP(F546,help!$C$4:$D$16,2,0),"")</f>
        <v/>
      </c>
      <c r="M546" s="10">
        <f t="shared" si="38"/>
        <v>0</v>
      </c>
      <c r="N546" s="50" t="str">
        <f t="shared" si="36"/>
        <v/>
      </c>
      <c r="O546" s="27">
        <f t="shared" si="39"/>
        <v>1</v>
      </c>
    </row>
    <row r="547" spans="1:15" x14ac:dyDescent="0.25">
      <c r="A547" s="6">
        <f t="shared" si="37"/>
        <v>529</v>
      </c>
      <c r="B547" s="28"/>
      <c r="C547" s="28"/>
      <c r="D547" s="29"/>
      <c r="E547" s="29"/>
      <c r="F547" s="49"/>
      <c r="G547" s="29"/>
      <c r="H547" s="46"/>
      <c r="I547" s="30"/>
      <c r="J547" s="40"/>
      <c r="K547" s="43"/>
      <c r="L547" s="10" t="str">
        <f>IFERROR(VLOOKUP(F547,help!$C$4:$D$16,2,0),"")</f>
        <v/>
      </c>
      <c r="M547" s="10">
        <f t="shared" si="38"/>
        <v>0</v>
      </c>
      <c r="N547" s="50" t="str">
        <f t="shared" si="36"/>
        <v/>
      </c>
      <c r="O547" s="27">
        <f t="shared" si="39"/>
        <v>1</v>
      </c>
    </row>
    <row r="548" spans="1:15" x14ac:dyDescent="0.25">
      <c r="A548" s="6">
        <f t="shared" si="37"/>
        <v>530</v>
      </c>
      <c r="B548" s="28"/>
      <c r="C548" s="28"/>
      <c r="D548" s="29"/>
      <c r="E548" s="29"/>
      <c r="F548" s="49"/>
      <c r="G548" s="29"/>
      <c r="H548" s="46"/>
      <c r="I548" s="30"/>
      <c r="J548" s="40"/>
      <c r="K548" s="43"/>
      <c r="L548" s="10" t="str">
        <f>IFERROR(VLOOKUP(F548,help!$C$4:$D$16,2,0),"")</f>
        <v/>
      </c>
      <c r="M548" s="10">
        <f t="shared" si="38"/>
        <v>0</v>
      </c>
      <c r="N548" s="50" t="str">
        <f t="shared" si="36"/>
        <v/>
      </c>
      <c r="O548" s="27">
        <f t="shared" si="39"/>
        <v>1</v>
      </c>
    </row>
    <row r="549" spans="1:15" x14ac:dyDescent="0.25">
      <c r="A549" s="6">
        <f t="shared" si="37"/>
        <v>531</v>
      </c>
      <c r="B549" s="28"/>
      <c r="C549" s="28"/>
      <c r="D549" s="29"/>
      <c r="E549" s="29"/>
      <c r="F549" s="49"/>
      <c r="G549" s="29"/>
      <c r="H549" s="46"/>
      <c r="I549" s="30"/>
      <c r="J549" s="40"/>
      <c r="K549" s="43"/>
      <c r="L549" s="10" t="str">
        <f>IFERROR(VLOOKUP(F549,help!$C$4:$D$16,2,0),"")</f>
        <v/>
      </c>
      <c r="M549" s="10">
        <f t="shared" si="38"/>
        <v>0</v>
      </c>
      <c r="N549" s="50" t="str">
        <f t="shared" si="36"/>
        <v/>
      </c>
      <c r="O549" s="27">
        <f t="shared" si="39"/>
        <v>1</v>
      </c>
    </row>
    <row r="550" spans="1:15" x14ac:dyDescent="0.25">
      <c r="A550" s="6">
        <f t="shared" si="37"/>
        <v>532</v>
      </c>
      <c r="B550" s="28"/>
      <c r="C550" s="28"/>
      <c r="D550" s="29"/>
      <c r="E550" s="29"/>
      <c r="F550" s="49"/>
      <c r="G550" s="29"/>
      <c r="H550" s="46"/>
      <c r="I550" s="30"/>
      <c r="J550" s="40"/>
      <c r="K550" s="43"/>
      <c r="L550" s="10" t="str">
        <f>IFERROR(VLOOKUP(F550,help!$C$4:$D$16,2,0),"")</f>
        <v/>
      </c>
      <c r="M550" s="10">
        <f t="shared" si="38"/>
        <v>0</v>
      </c>
      <c r="N550" s="50" t="str">
        <f t="shared" si="36"/>
        <v/>
      </c>
      <c r="O550" s="27">
        <f t="shared" si="39"/>
        <v>1</v>
      </c>
    </row>
    <row r="551" spans="1:15" x14ac:dyDescent="0.25">
      <c r="A551" s="6">
        <f t="shared" si="37"/>
        <v>533</v>
      </c>
      <c r="B551" s="28"/>
      <c r="C551" s="28"/>
      <c r="D551" s="29"/>
      <c r="E551" s="29"/>
      <c r="F551" s="49"/>
      <c r="G551" s="29"/>
      <c r="H551" s="46"/>
      <c r="I551" s="30"/>
      <c r="J551" s="40"/>
      <c r="K551" s="43"/>
      <c r="L551" s="10" t="str">
        <f>IFERROR(VLOOKUP(F551,help!$C$4:$D$16,2,0),"")</f>
        <v/>
      </c>
      <c r="M551" s="10">
        <f t="shared" si="38"/>
        <v>0</v>
      </c>
      <c r="N551" s="50" t="str">
        <f t="shared" si="36"/>
        <v/>
      </c>
      <c r="O551" s="27">
        <f t="shared" si="39"/>
        <v>1</v>
      </c>
    </row>
    <row r="552" spans="1:15" x14ac:dyDescent="0.25">
      <c r="A552" s="6">
        <f t="shared" si="37"/>
        <v>534</v>
      </c>
      <c r="B552" s="28"/>
      <c r="C552" s="28"/>
      <c r="D552" s="29"/>
      <c r="E552" s="29"/>
      <c r="F552" s="49"/>
      <c r="G552" s="29"/>
      <c r="H552" s="46"/>
      <c r="I552" s="30"/>
      <c r="J552" s="40"/>
      <c r="K552" s="43"/>
      <c r="L552" s="10" t="str">
        <f>IFERROR(VLOOKUP(F552,help!$C$4:$D$16,2,0),"")</f>
        <v/>
      </c>
      <c r="M552" s="10">
        <f t="shared" si="38"/>
        <v>0</v>
      </c>
      <c r="N552" s="50" t="str">
        <f t="shared" si="36"/>
        <v/>
      </c>
      <c r="O552" s="27">
        <f t="shared" si="39"/>
        <v>1</v>
      </c>
    </row>
    <row r="553" spans="1:15" x14ac:dyDescent="0.25">
      <c r="A553" s="6">
        <f t="shared" si="37"/>
        <v>535</v>
      </c>
      <c r="B553" s="28"/>
      <c r="C553" s="28"/>
      <c r="D553" s="29"/>
      <c r="E553" s="29"/>
      <c r="F553" s="49"/>
      <c r="G553" s="29"/>
      <c r="H553" s="46"/>
      <c r="I553" s="30"/>
      <c r="J553" s="40"/>
      <c r="K553" s="43"/>
      <c r="L553" s="10" t="str">
        <f>IFERROR(VLOOKUP(F553,help!$C$4:$D$16,2,0),"")</f>
        <v/>
      </c>
      <c r="M553" s="10">
        <f t="shared" si="38"/>
        <v>0</v>
      </c>
      <c r="N553" s="50" t="str">
        <f t="shared" si="36"/>
        <v/>
      </c>
      <c r="O553" s="27">
        <f t="shared" si="39"/>
        <v>1</v>
      </c>
    </row>
    <row r="554" spans="1:15" x14ac:dyDescent="0.25">
      <c r="A554" s="6">
        <f t="shared" si="37"/>
        <v>536</v>
      </c>
      <c r="B554" s="28"/>
      <c r="C554" s="28"/>
      <c r="D554" s="29"/>
      <c r="E554" s="29"/>
      <c r="F554" s="49"/>
      <c r="G554" s="29"/>
      <c r="H554" s="46"/>
      <c r="I554" s="30"/>
      <c r="J554" s="40"/>
      <c r="K554" s="43"/>
      <c r="L554" s="10" t="str">
        <f>IFERROR(VLOOKUP(F554,help!$C$4:$D$16,2,0),"")</f>
        <v/>
      </c>
      <c r="M554" s="10">
        <f t="shared" si="38"/>
        <v>0</v>
      </c>
      <c r="N554" s="50" t="str">
        <f t="shared" si="36"/>
        <v/>
      </c>
      <c r="O554" s="27">
        <f t="shared" si="39"/>
        <v>1</v>
      </c>
    </row>
    <row r="555" spans="1:15" x14ac:dyDescent="0.25">
      <c r="A555" s="6">
        <f t="shared" si="37"/>
        <v>537</v>
      </c>
      <c r="B555" s="28"/>
      <c r="C555" s="28"/>
      <c r="D555" s="29"/>
      <c r="E555" s="29"/>
      <c r="F555" s="49"/>
      <c r="G555" s="29"/>
      <c r="H555" s="46"/>
      <c r="I555" s="30"/>
      <c r="J555" s="40"/>
      <c r="K555" s="43"/>
      <c r="L555" s="10" t="str">
        <f>IFERROR(VLOOKUP(F555,help!$C$4:$D$16,2,0),"")</f>
        <v/>
      </c>
      <c r="M555" s="10">
        <f t="shared" si="38"/>
        <v>0</v>
      </c>
      <c r="N555" s="50" t="str">
        <f t="shared" si="36"/>
        <v/>
      </c>
      <c r="O555" s="27">
        <f t="shared" si="39"/>
        <v>1</v>
      </c>
    </row>
    <row r="556" spans="1:15" x14ac:dyDescent="0.25">
      <c r="A556" s="6">
        <f t="shared" si="37"/>
        <v>538</v>
      </c>
      <c r="B556" s="28"/>
      <c r="C556" s="28"/>
      <c r="D556" s="29"/>
      <c r="E556" s="29"/>
      <c r="F556" s="49"/>
      <c r="G556" s="29"/>
      <c r="H556" s="46"/>
      <c r="I556" s="30"/>
      <c r="J556" s="40"/>
      <c r="K556" s="43"/>
      <c r="L556" s="10" t="str">
        <f>IFERROR(VLOOKUP(F556,help!$C$4:$D$16,2,0),"")</f>
        <v/>
      </c>
      <c r="M556" s="10">
        <f t="shared" si="38"/>
        <v>0</v>
      </c>
      <c r="N556" s="50" t="str">
        <f t="shared" si="36"/>
        <v/>
      </c>
      <c r="O556" s="27">
        <f t="shared" si="39"/>
        <v>1</v>
      </c>
    </row>
    <row r="557" spans="1:15" x14ac:dyDescent="0.25">
      <c r="A557" s="6">
        <f t="shared" si="37"/>
        <v>539</v>
      </c>
      <c r="B557" s="28"/>
      <c r="C557" s="28"/>
      <c r="D557" s="29"/>
      <c r="E557" s="29"/>
      <c r="F557" s="49"/>
      <c r="G557" s="29"/>
      <c r="H557" s="46"/>
      <c r="I557" s="30"/>
      <c r="J557" s="40"/>
      <c r="K557" s="43"/>
      <c r="L557" s="10" t="str">
        <f>IFERROR(VLOOKUP(F557,help!$C$4:$D$16,2,0),"")</f>
        <v/>
      </c>
      <c r="M557" s="10">
        <f t="shared" si="38"/>
        <v>0</v>
      </c>
      <c r="N557" s="50" t="str">
        <f t="shared" si="36"/>
        <v/>
      </c>
      <c r="O557" s="27">
        <f t="shared" si="39"/>
        <v>1</v>
      </c>
    </row>
    <row r="558" spans="1:15" x14ac:dyDescent="0.25">
      <c r="A558" s="6">
        <f t="shared" si="37"/>
        <v>540</v>
      </c>
      <c r="B558" s="28"/>
      <c r="C558" s="28"/>
      <c r="D558" s="29"/>
      <c r="E558" s="29"/>
      <c r="F558" s="49"/>
      <c r="G558" s="29"/>
      <c r="H558" s="46"/>
      <c r="I558" s="30"/>
      <c r="J558" s="40"/>
      <c r="K558" s="43"/>
      <c r="L558" s="10" t="str">
        <f>IFERROR(VLOOKUP(F558,help!$C$4:$D$16,2,0),"")</f>
        <v/>
      </c>
      <c r="M558" s="10">
        <f t="shared" si="38"/>
        <v>0</v>
      </c>
      <c r="N558" s="50" t="str">
        <f t="shared" si="36"/>
        <v/>
      </c>
      <c r="O558" s="27">
        <f t="shared" si="39"/>
        <v>1</v>
      </c>
    </row>
    <row r="559" spans="1:15" x14ac:dyDescent="0.25">
      <c r="A559" s="6">
        <f t="shared" si="37"/>
        <v>541</v>
      </c>
      <c r="B559" s="28"/>
      <c r="C559" s="28"/>
      <c r="D559" s="29"/>
      <c r="E559" s="29"/>
      <c r="F559" s="49"/>
      <c r="G559" s="29"/>
      <c r="H559" s="46"/>
      <c r="I559" s="30"/>
      <c r="J559" s="40"/>
      <c r="K559" s="43"/>
      <c r="L559" s="10" t="str">
        <f>IFERROR(VLOOKUP(F559,help!$C$4:$D$16,2,0),"")</f>
        <v/>
      </c>
      <c r="M559" s="10">
        <f t="shared" si="38"/>
        <v>0</v>
      </c>
      <c r="N559" s="50" t="str">
        <f t="shared" si="36"/>
        <v/>
      </c>
      <c r="O559" s="27">
        <f t="shared" si="39"/>
        <v>1</v>
      </c>
    </row>
    <row r="560" spans="1:15" x14ac:dyDescent="0.25">
      <c r="A560" s="6">
        <f t="shared" si="37"/>
        <v>542</v>
      </c>
      <c r="B560" s="28"/>
      <c r="C560" s="28"/>
      <c r="D560" s="29"/>
      <c r="E560" s="29"/>
      <c r="F560" s="49"/>
      <c r="G560" s="29"/>
      <c r="H560" s="46"/>
      <c r="I560" s="30"/>
      <c r="J560" s="40"/>
      <c r="K560" s="43"/>
      <c r="L560" s="10" t="str">
        <f>IFERROR(VLOOKUP(F560,help!$C$4:$D$16,2,0),"")</f>
        <v/>
      </c>
      <c r="M560" s="10">
        <f t="shared" si="38"/>
        <v>0</v>
      </c>
      <c r="N560" s="50" t="str">
        <f t="shared" si="36"/>
        <v/>
      </c>
      <c r="O560" s="27">
        <f t="shared" si="39"/>
        <v>1</v>
      </c>
    </row>
    <row r="561" spans="1:15" x14ac:dyDescent="0.25">
      <c r="A561" s="6">
        <f t="shared" si="37"/>
        <v>543</v>
      </c>
      <c r="B561" s="28"/>
      <c r="C561" s="28"/>
      <c r="D561" s="29"/>
      <c r="E561" s="29"/>
      <c r="F561" s="49"/>
      <c r="G561" s="29"/>
      <c r="H561" s="46"/>
      <c r="I561" s="30"/>
      <c r="J561" s="40"/>
      <c r="K561" s="43"/>
      <c r="L561" s="10" t="str">
        <f>IFERROR(VLOOKUP(F561,help!$C$4:$D$16,2,0),"")</f>
        <v/>
      </c>
      <c r="M561" s="10">
        <f t="shared" si="38"/>
        <v>0</v>
      </c>
      <c r="N561" s="50" t="str">
        <f t="shared" si="36"/>
        <v/>
      </c>
      <c r="O561" s="27">
        <f t="shared" si="39"/>
        <v>1</v>
      </c>
    </row>
    <row r="562" spans="1:15" x14ac:dyDescent="0.25">
      <c r="A562" s="6">
        <f t="shared" si="37"/>
        <v>544</v>
      </c>
      <c r="B562" s="28"/>
      <c r="C562" s="28"/>
      <c r="D562" s="29"/>
      <c r="E562" s="29"/>
      <c r="F562" s="49"/>
      <c r="G562" s="29"/>
      <c r="H562" s="46"/>
      <c r="I562" s="30"/>
      <c r="J562" s="40"/>
      <c r="K562" s="43"/>
      <c r="L562" s="10" t="str">
        <f>IFERROR(VLOOKUP(F562,help!$C$4:$D$16,2,0),"")</f>
        <v/>
      </c>
      <c r="M562" s="10">
        <f t="shared" si="38"/>
        <v>0</v>
      </c>
      <c r="N562" s="50" t="str">
        <f t="shared" si="36"/>
        <v/>
      </c>
      <c r="O562" s="27">
        <f t="shared" si="39"/>
        <v>1</v>
      </c>
    </row>
    <row r="563" spans="1:15" x14ac:dyDescent="0.25">
      <c r="A563" s="6">
        <f t="shared" si="37"/>
        <v>545</v>
      </c>
      <c r="B563" s="28"/>
      <c r="C563" s="28"/>
      <c r="D563" s="29"/>
      <c r="E563" s="29"/>
      <c r="F563" s="49"/>
      <c r="G563" s="29"/>
      <c r="H563" s="46"/>
      <c r="I563" s="30"/>
      <c r="J563" s="40"/>
      <c r="K563" s="43"/>
      <c r="L563" s="10" t="str">
        <f>IFERROR(VLOOKUP(F563,help!$C$4:$D$16,2,0),"")</f>
        <v/>
      </c>
      <c r="M563" s="10">
        <f t="shared" si="38"/>
        <v>0</v>
      </c>
      <c r="N563" s="50" t="str">
        <f t="shared" si="36"/>
        <v/>
      </c>
      <c r="O563" s="27">
        <f t="shared" si="39"/>
        <v>1</v>
      </c>
    </row>
    <row r="564" spans="1:15" x14ac:dyDescent="0.25">
      <c r="A564" s="6">
        <f t="shared" si="37"/>
        <v>546</v>
      </c>
      <c r="B564" s="28"/>
      <c r="C564" s="28"/>
      <c r="D564" s="29"/>
      <c r="E564" s="29"/>
      <c r="F564" s="49"/>
      <c r="G564" s="29"/>
      <c r="H564" s="46"/>
      <c r="I564" s="30"/>
      <c r="J564" s="40"/>
      <c r="K564" s="43"/>
      <c r="L564" s="10" t="str">
        <f>IFERROR(VLOOKUP(F564,help!$C$4:$D$16,2,0),"")</f>
        <v/>
      </c>
      <c r="M564" s="10">
        <f t="shared" si="38"/>
        <v>0</v>
      </c>
      <c r="N564" s="50" t="str">
        <f t="shared" si="36"/>
        <v/>
      </c>
      <c r="O564" s="27">
        <f t="shared" si="39"/>
        <v>1</v>
      </c>
    </row>
    <row r="565" spans="1:15" x14ac:dyDescent="0.25">
      <c r="A565" s="6">
        <f t="shared" si="37"/>
        <v>547</v>
      </c>
      <c r="B565" s="28"/>
      <c r="C565" s="28"/>
      <c r="D565" s="29"/>
      <c r="E565" s="29"/>
      <c r="F565" s="49"/>
      <c r="G565" s="29"/>
      <c r="H565" s="46"/>
      <c r="I565" s="30"/>
      <c r="J565" s="40"/>
      <c r="K565" s="43"/>
      <c r="L565" s="10" t="str">
        <f>IFERROR(VLOOKUP(F565,help!$C$4:$D$16,2,0),"")</f>
        <v/>
      </c>
      <c r="M565" s="10">
        <f t="shared" si="38"/>
        <v>0</v>
      </c>
      <c r="N565" s="50" t="str">
        <f t="shared" si="36"/>
        <v/>
      </c>
      <c r="O565" s="27">
        <f t="shared" si="39"/>
        <v>1</v>
      </c>
    </row>
    <row r="566" spans="1:15" x14ac:dyDescent="0.25">
      <c r="A566" s="6">
        <f t="shared" si="37"/>
        <v>548</v>
      </c>
      <c r="B566" s="28"/>
      <c r="C566" s="28"/>
      <c r="D566" s="29"/>
      <c r="E566" s="29"/>
      <c r="F566" s="49"/>
      <c r="G566" s="29"/>
      <c r="H566" s="46"/>
      <c r="I566" s="30"/>
      <c r="J566" s="40"/>
      <c r="K566" s="43"/>
      <c r="L566" s="10" t="str">
        <f>IFERROR(VLOOKUP(F566,help!$C$4:$D$16,2,0),"")</f>
        <v/>
      </c>
      <c r="M566" s="10">
        <f t="shared" si="38"/>
        <v>0</v>
      </c>
      <c r="N566" s="50" t="str">
        <f t="shared" si="36"/>
        <v/>
      </c>
      <c r="O566" s="27">
        <f t="shared" si="39"/>
        <v>1</v>
      </c>
    </row>
    <row r="567" spans="1:15" x14ac:dyDescent="0.25">
      <c r="A567" s="6">
        <f t="shared" si="37"/>
        <v>549</v>
      </c>
      <c r="B567" s="28"/>
      <c r="C567" s="28"/>
      <c r="D567" s="29"/>
      <c r="E567" s="29"/>
      <c r="F567" s="49"/>
      <c r="G567" s="29"/>
      <c r="H567" s="46"/>
      <c r="I567" s="30"/>
      <c r="J567" s="40"/>
      <c r="K567" s="43"/>
      <c r="L567" s="10" t="str">
        <f>IFERROR(VLOOKUP(F567,help!$C$4:$D$16,2,0),"")</f>
        <v/>
      </c>
      <c r="M567" s="10">
        <f t="shared" si="38"/>
        <v>0</v>
      </c>
      <c r="N567" s="50" t="str">
        <f t="shared" si="36"/>
        <v/>
      </c>
      <c r="O567" s="27">
        <f t="shared" si="39"/>
        <v>1</v>
      </c>
    </row>
    <row r="568" spans="1:15" x14ac:dyDescent="0.25">
      <c r="A568" s="6">
        <f t="shared" si="37"/>
        <v>550</v>
      </c>
      <c r="B568" s="28"/>
      <c r="C568" s="28"/>
      <c r="D568" s="29"/>
      <c r="E568" s="29"/>
      <c r="F568" s="49"/>
      <c r="G568" s="29"/>
      <c r="H568" s="46"/>
      <c r="I568" s="30"/>
      <c r="J568" s="40"/>
      <c r="K568" s="43"/>
      <c r="L568" s="10" t="str">
        <f>IFERROR(VLOOKUP(F568,help!$C$4:$D$16,2,0),"")</f>
        <v/>
      </c>
      <c r="M568" s="10">
        <f t="shared" si="38"/>
        <v>0</v>
      </c>
      <c r="N568" s="50" t="str">
        <f t="shared" si="36"/>
        <v/>
      </c>
      <c r="O568" s="27">
        <f t="shared" si="39"/>
        <v>1</v>
      </c>
    </row>
    <row r="569" spans="1:15" x14ac:dyDescent="0.25">
      <c r="A569" s="6">
        <f t="shared" si="37"/>
        <v>551</v>
      </c>
      <c r="B569" s="28"/>
      <c r="C569" s="28"/>
      <c r="D569" s="29"/>
      <c r="E569" s="29"/>
      <c r="F569" s="49"/>
      <c r="G569" s="29"/>
      <c r="H569" s="46"/>
      <c r="I569" s="30"/>
      <c r="J569" s="40"/>
      <c r="K569" s="43"/>
      <c r="L569" s="10" t="str">
        <f>IFERROR(VLOOKUP(F569,help!$C$4:$D$16,2,0),"")</f>
        <v/>
      </c>
      <c r="M569" s="10">
        <f t="shared" si="38"/>
        <v>0</v>
      </c>
      <c r="N569" s="50" t="str">
        <f t="shared" si="36"/>
        <v/>
      </c>
      <c r="O569" s="27">
        <f t="shared" si="39"/>
        <v>1</v>
      </c>
    </row>
    <row r="570" spans="1:15" x14ac:dyDescent="0.25">
      <c r="A570" s="6">
        <f t="shared" si="37"/>
        <v>552</v>
      </c>
      <c r="B570" s="28"/>
      <c r="C570" s="28"/>
      <c r="D570" s="29"/>
      <c r="E570" s="29"/>
      <c r="F570" s="49"/>
      <c r="G570" s="29"/>
      <c r="H570" s="46"/>
      <c r="I570" s="30"/>
      <c r="J570" s="40"/>
      <c r="K570" s="43"/>
      <c r="L570" s="10" t="str">
        <f>IFERROR(VLOOKUP(F570,help!$C$4:$D$16,2,0),"")</f>
        <v/>
      </c>
      <c r="M570" s="10">
        <f t="shared" si="38"/>
        <v>0</v>
      </c>
      <c r="N570" s="50" t="str">
        <f t="shared" si="36"/>
        <v/>
      </c>
      <c r="O570" s="27">
        <f t="shared" si="39"/>
        <v>1</v>
      </c>
    </row>
    <row r="571" spans="1:15" x14ac:dyDescent="0.25">
      <c r="A571" s="6">
        <f t="shared" si="37"/>
        <v>553</v>
      </c>
      <c r="B571" s="28"/>
      <c r="C571" s="28"/>
      <c r="D571" s="29"/>
      <c r="E571" s="29"/>
      <c r="F571" s="49"/>
      <c r="G571" s="29"/>
      <c r="H571" s="46"/>
      <c r="I571" s="30"/>
      <c r="J571" s="40"/>
      <c r="K571" s="43"/>
      <c r="L571" s="10" t="str">
        <f>IFERROR(VLOOKUP(F571,help!$C$4:$D$16,2,0),"")</f>
        <v/>
      </c>
      <c r="M571" s="10">
        <f t="shared" si="38"/>
        <v>0</v>
      </c>
      <c r="N571" s="50" t="str">
        <f t="shared" si="36"/>
        <v/>
      </c>
      <c r="O571" s="27">
        <f t="shared" si="39"/>
        <v>1</v>
      </c>
    </row>
    <row r="572" spans="1:15" x14ac:dyDescent="0.25">
      <c r="A572" s="6">
        <f t="shared" si="37"/>
        <v>554</v>
      </c>
      <c r="B572" s="28"/>
      <c r="C572" s="28"/>
      <c r="D572" s="29"/>
      <c r="E572" s="29"/>
      <c r="F572" s="49"/>
      <c r="G572" s="29"/>
      <c r="H572" s="46"/>
      <c r="I572" s="30"/>
      <c r="J572" s="40"/>
      <c r="K572" s="43"/>
      <c r="L572" s="10" t="str">
        <f>IFERROR(VLOOKUP(F572,help!$C$4:$D$16,2,0),"")</f>
        <v/>
      </c>
      <c r="M572" s="10">
        <f t="shared" si="38"/>
        <v>0</v>
      </c>
      <c r="N572" s="50" t="str">
        <f t="shared" si="36"/>
        <v/>
      </c>
      <c r="O572" s="27">
        <f t="shared" si="39"/>
        <v>1</v>
      </c>
    </row>
    <row r="573" spans="1:15" x14ac:dyDescent="0.25">
      <c r="A573" s="6">
        <f t="shared" si="37"/>
        <v>555</v>
      </c>
      <c r="B573" s="28"/>
      <c r="C573" s="28"/>
      <c r="D573" s="29"/>
      <c r="E573" s="29"/>
      <c r="F573" s="49"/>
      <c r="G573" s="29"/>
      <c r="H573" s="46"/>
      <c r="I573" s="30"/>
      <c r="J573" s="40"/>
      <c r="K573" s="43"/>
      <c r="L573" s="10" t="str">
        <f>IFERROR(VLOOKUP(F573,help!$C$4:$D$16,2,0),"")</f>
        <v/>
      </c>
      <c r="M573" s="10">
        <f t="shared" si="38"/>
        <v>0</v>
      </c>
      <c r="N573" s="50" t="str">
        <f t="shared" si="36"/>
        <v/>
      </c>
      <c r="O573" s="27">
        <f t="shared" si="39"/>
        <v>1</v>
      </c>
    </row>
    <row r="574" spans="1:15" x14ac:dyDescent="0.25">
      <c r="A574" s="6">
        <f t="shared" si="37"/>
        <v>556</v>
      </c>
      <c r="B574" s="28"/>
      <c r="C574" s="28"/>
      <c r="D574" s="29"/>
      <c r="E574" s="29"/>
      <c r="F574" s="49"/>
      <c r="G574" s="29"/>
      <c r="H574" s="46"/>
      <c r="I574" s="30"/>
      <c r="J574" s="40"/>
      <c r="K574" s="43"/>
      <c r="L574" s="10" t="str">
        <f>IFERROR(VLOOKUP(F574,help!$C$4:$D$16,2,0),"")</f>
        <v/>
      </c>
      <c r="M574" s="10">
        <f t="shared" si="38"/>
        <v>0</v>
      </c>
      <c r="N574" s="50" t="str">
        <f t="shared" si="36"/>
        <v/>
      </c>
      <c r="O574" s="27">
        <f t="shared" si="39"/>
        <v>1</v>
      </c>
    </row>
    <row r="575" spans="1:15" x14ac:dyDescent="0.25">
      <c r="A575" s="6">
        <f t="shared" si="37"/>
        <v>557</v>
      </c>
      <c r="B575" s="28"/>
      <c r="C575" s="28"/>
      <c r="D575" s="29"/>
      <c r="E575" s="29"/>
      <c r="F575" s="49"/>
      <c r="G575" s="29"/>
      <c r="H575" s="46"/>
      <c r="I575" s="30"/>
      <c r="J575" s="40"/>
      <c r="K575" s="43"/>
      <c r="L575" s="10" t="str">
        <f>IFERROR(VLOOKUP(F575,help!$C$4:$D$16,2,0),"")</f>
        <v/>
      </c>
      <c r="M575" s="10">
        <f t="shared" si="38"/>
        <v>0</v>
      </c>
      <c r="N575" s="50" t="str">
        <f t="shared" si="36"/>
        <v/>
      </c>
      <c r="O575" s="27">
        <f t="shared" si="39"/>
        <v>1</v>
      </c>
    </row>
    <row r="576" spans="1:15" x14ac:dyDescent="0.25">
      <c r="A576" s="6">
        <f t="shared" si="37"/>
        <v>558</v>
      </c>
      <c r="B576" s="28"/>
      <c r="C576" s="28"/>
      <c r="D576" s="29"/>
      <c r="E576" s="29"/>
      <c r="F576" s="49"/>
      <c r="G576" s="29"/>
      <c r="H576" s="46"/>
      <c r="I576" s="30"/>
      <c r="J576" s="40"/>
      <c r="K576" s="43"/>
      <c r="L576" s="10" t="str">
        <f>IFERROR(VLOOKUP(F576,help!$C$4:$D$16,2,0),"")</f>
        <v/>
      </c>
      <c r="M576" s="10">
        <f t="shared" si="38"/>
        <v>0</v>
      </c>
      <c r="N576" s="50" t="str">
        <f t="shared" si="36"/>
        <v/>
      </c>
      <c r="O576" s="27">
        <f t="shared" si="39"/>
        <v>1</v>
      </c>
    </row>
    <row r="577" spans="1:15" x14ac:dyDescent="0.25">
      <c r="A577" s="6">
        <f t="shared" si="37"/>
        <v>559</v>
      </c>
      <c r="B577" s="28"/>
      <c r="C577" s="28"/>
      <c r="D577" s="29"/>
      <c r="E577" s="29"/>
      <c r="F577" s="49"/>
      <c r="G577" s="29"/>
      <c r="H577" s="46"/>
      <c r="I577" s="30"/>
      <c r="J577" s="40"/>
      <c r="K577" s="43"/>
      <c r="L577" s="10" t="str">
        <f>IFERROR(VLOOKUP(F577,help!$C$4:$D$16,2,0),"")</f>
        <v/>
      </c>
      <c r="M577" s="10">
        <f t="shared" si="38"/>
        <v>0</v>
      </c>
      <c r="N577" s="50" t="str">
        <f t="shared" si="36"/>
        <v/>
      </c>
      <c r="O577" s="27">
        <f t="shared" si="39"/>
        <v>1</v>
      </c>
    </row>
    <row r="578" spans="1:15" x14ac:dyDescent="0.25">
      <c r="A578" s="6">
        <f t="shared" si="37"/>
        <v>560</v>
      </c>
      <c r="B578" s="28"/>
      <c r="C578" s="28"/>
      <c r="D578" s="29"/>
      <c r="E578" s="29"/>
      <c r="F578" s="49"/>
      <c r="G578" s="29"/>
      <c r="H578" s="46"/>
      <c r="I578" s="30"/>
      <c r="J578" s="40"/>
      <c r="K578" s="43"/>
      <c r="L578" s="10" t="str">
        <f>IFERROR(VLOOKUP(F578,help!$C$4:$D$16,2,0),"")</f>
        <v/>
      </c>
      <c r="M578" s="10">
        <f t="shared" si="38"/>
        <v>0</v>
      </c>
      <c r="N578" s="50" t="str">
        <f t="shared" si="36"/>
        <v/>
      </c>
      <c r="O578" s="27">
        <f t="shared" si="39"/>
        <v>1</v>
      </c>
    </row>
    <row r="579" spans="1:15" x14ac:dyDescent="0.25">
      <c r="A579" s="6">
        <f t="shared" si="37"/>
        <v>561</v>
      </c>
      <c r="B579" s="28"/>
      <c r="C579" s="28"/>
      <c r="D579" s="29"/>
      <c r="E579" s="29"/>
      <c r="F579" s="49"/>
      <c r="G579" s="29"/>
      <c r="H579" s="46"/>
      <c r="I579" s="30"/>
      <c r="J579" s="40"/>
      <c r="K579" s="43"/>
      <c r="L579" s="10" t="str">
        <f>IFERROR(VLOOKUP(F579,help!$C$4:$D$16,2,0),"")</f>
        <v/>
      </c>
      <c r="M579" s="10">
        <f t="shared" si="38"/>
        <v>0</v>
      </c>
      <c r="N579" s="50" t="str">
        <f t="shared" si="36"/>
        <v/>
      </c>
      <c r="O579" s="27">
        <f t="shared" si="39"/>
        <v>1</v>
      </c>
    </row>
    <row r="580" spans="1:15" x14ac:dyDescent="0.25">
      <c r="A580" s="6">
        <f t="shared" si="37"/>
        <v>562</v>
      </c>
      <c r="B580" s="28"/>
      <c r="C580" s="28"/>
      <c r="D580" s="29"/>
      <c r="E580" s="29"/>
      <c r="F580" s="49"/>
      <c r="G580" s="29"/>
      <c r="H580" s="46"/>
      <c r="I580" s="30"/>
      <c r="J580" s="40"/>
      <c r="K580" s="43"/>
      <c r="L580" s="10" t="str">
        <f>IFERROR(VLOOKUP(F580,help!$C$4:$D$16,2,0),"")</f>
        <v/>
      </c>
      <c r="M580" s="10">
        <f t="shared" si="38"/>
        <v>0</v>
      </c>
      <c r="N580" s="50" t="str">
        <f t="shared" si="36"/>
        <v/>
      </c>
      <c r="O580" s="27">
        <f t="shared" si="39"/>
        <v>1</v>
      </c>
    </row>
    <row r="581" spans="1:15" x14ac:dyDescent="0.25">
      <c r="A581" s="6">
        <f t="shared" si="37"/>
        <v>563</v>
      </c>
      <c r="B581" s="28"/>
      <c r="C581" s="28"/>
      <c r="D581" s="29"/>
      <c r="E581" s="29"/>
      <c r="F581" s="49"/>
      <c r="G581" s="29"/>
      <c r="H581" s="46"/>
      <c r="I581" s="30"/>
      <c r="J581" s="40"/>
      <c r="K581" s="43"/>
      <c r="L581" s="10" t="str">
        <f>IFERROR(VLOOKUP(F581,help!$C$4:$D$16,2,0),"")</f>
        <v/>
      </c>
      <c r="M581" s="10">
        <f t="shared" si="38"/>
        <v>0</v>
      </c>
      <c r="N581" s="50" t="str">
        <f t="shared" si="36"/>
        <v/>
      </c>
      <c r="O581" s="27">
        <f t="shared" si="39"/>
        <v>1</v>
      </c>
    </row>
    <row r="582" spans="1:15" x14ac:dyDescent="0.25">
      <c r="A582" s="6">
        <f t="shared" si="37"/>
        <v>564</v>
      </c>
      <c r="B582" s="28"/>
      <c r="C582" s="28"/>
      <c r="D582" s="29"/>
      <c r="E582" s="29"/>
      <c r="F582" s="49"/>
      <c r="G582" s="29"/>
      <c r="H582" s="46"/>
      <c r="I582" s="30"/>
      <c r="J582" s="40"/>
      <c r="K582" s="43"/>
      <c r="L582" s="10" t="str">
        <f>IFERROR(VLOOKUP(F582,help!$C$4:$D$16,2,0),"")</f>
        <v/>
      </c>
      <c r="M582" s="10">
        <f t="shared" si="38"/>
        <v>0</v>
      </c>
      <c r="N582" s="50" t="str">
        <f t="shared" si="36"/>
        <v/>
      </c>
      <c r="O582" s="27">
        <f t="shared" si="39"/>
        <v>1</v>
      </c>
    </row>
    <row r="583" spans="1:15" x14ac:dyDescent="0.25">
      <c r="A583" s="6">
        <f t="shared" si="37"/>
        <v>565</v>
      </c>
      <c r="B583" s="28"/>
      <c r="C583" s="28"/>
      <c r="D583" s="29"/>
      <c r="E583" s="29"/>
      <c r="F583" s="49"/>
      <c r="G583" s="29"/>
      <c r="H583" s="46"/>
      <c r="I583" s="30"/>
      <c r="J583" s="40"/>
      <c r="K583" s="43"/>
      <c r="L583" s="10" t="str">
        <f>IFERROR(VLOOKUP(F583,help!$C$4:$D$16,2,0),"")</f>
        <v/>
      </c>
      <c r="M583" s="10">
        <f t="shared" si="38"/>
        <v>0</v>
      </c>
      <c r="N583" s="50" t="str">
        <f t="shared" si="36"/>
        <v/>
      </c>
      <c r="O583" s="27">
        <f t="shared" si="39"/>
        <v>1</v>
      </c>
    </row>
    <row r="584" spans="1:15" x14ac:dyDescent="0.25">
      <c r="A584" s="6">
        <f t="shared" si="37"/>
        <v>566</v>
      </c>
      <c r="B584" s="28"/>
      <c r="C584" s="28"/>
      <c r="D584" s="29"/>
      <c r="E584" s="29"/>
      <c r="F584" s="49"/>
      <c r="G584" s="29"/>
      <c r="H584" s="46"/>
      <c r="I584" s="30"/>
      <c r="J584" s="40"/>
      <c r="K584" s="43"/>
      <c r="L584" s="10" t="str">
        <f>IFERROR(VLOOKUP(F584,help!$C$4:$D$16,2,0),"")</f>
        <v/>
      </c>
      <c r="M584" s="10">
        <f t="shared" si="38"/>
        <v>0</v>
      </c>
      <c r="N584" s="50" t="str">
        <f t="shared" si="36"/>
        <v/>
      </c>
      <c r="O584" s="27">
        <f t="shared" si="39"/>
        <v>1</v>
      </c>
    </row>
    <row r="585" spans="1:15" x14ac:dyDescent="0.25">
      <c r="A585" s="6">
        <f t="shared" si="37"/>
        <v>567</v>
      </c>
      <c r="B585" s="28"/>
      <c r="C585" s="28"/>
      <c r="D585" s="29"/>
      <c r="E585" s="29"/>
      <c r="F585" s="49"/>
      <c r="G585" s="29"/>
      <c r="H585" s="46"/>
      <c r="I585" s="30"/>
      <c r="J585" s="40"/>
      <c r="K585" s="43"/>
      <c r="L585" s="10" t="str">
        <f>IFERROR(VLOOKUP(F585,help!$C$4:$D$16,2,0),"")</f>
        <v/>
      </c>
      <c r="M585" s="10">
        <f t="shared" si="38"/>
        <v>0</v>
      </c>
      <c r="N585" s="50" t="str">
        <f t="shared" si="36"/>
        <v/>
      </c>
      <c r="O585" s="27">
        <f t="shared" si="39"/>
        <v>1</v>
      </c>
    </row>
    <row r="586" spans="1:15" x14ac:dyDescent="0.25">
      <c r="A586" s="6">
        <f t="shared" si="37"/>
        <v>568</v>
      </c>
      <c r="B586" s="28"/>
      <c r="C586" s="28"/>
      <c r="D586" s="29"/>
      <c r="E586" s="29"/>
      <c r="F586" s="49"/>
      <c r="G586" s="29"/>
      <c r="H586" s="46"/>
      <c r="I586" s="30"/>
      <c r="J586" s="40"/>
      <c r="K586" s="43"/>
      <c r="L586" s="10" t="str">
        <f>IFERROR(VLOOKUP(F586,help!$C$4:$D$16,2,0),"")</f>
        <v/>
      </c>
      <c r="M586" s="10">
        <f t="shared" si="38"/>
        <v>0</v>
      </c>
      <c r="N586" s="50" t="str">
        <f t="shared" si="36"/>
        <v/>
      </c>
      <c r="O586" s="27">
        <f t="shared" si="39"/>
        <v>1</v>
      </c>
    </row>
    <row r="587" spans="1:15" x14ac:dyDescent="0.25">
      <c r="A587" s="6">
        <f t="shared" si="37"/>
        <v>569</v>
      </c>
      <c r="B587" s="28"/>
      <c r="C587" s="28"/>
      <c r="D587" s="29"/>
      <c r="E587" s="29"/>
      <c r="F587" s="49"/>
      <c r="G587" s="29"/>
      <c r="H587" s="46"/>
      <c r="I587" s="30"/>
      <c r="J587" s="40"/>
      <c r="K587" s="43"/>
      <c r="L587" s="10" t="str">
        <f>IFERROR(VLOOKUP(F587,help!$C$4:$D$16,2,0),"")</f>
        <v/>
      </c>
      <c r="M587" s="10">
        <f t="shared" si="38"/>
        <v>0</v>
      </c>
      <c r="N587" s="50" t="str">
        <f t="shared" si="36"/>
        <v/>
      </c>
      <c r="O587" s="27">
        <f t="shared" si="39"/>
        <v>1</v>
      </c>
    </row>
    <row r="588" spans="1:15" x14ac:dyDescent="0.25">
      <c r="A588" s="6">
        <f t="shared" si="37"/>
        <v>570</v>
      </c>
      <c r="B588" s="28"/>
      <c r="C588" s="28"/>
      <c r="D588" s="29"/>
      <c r="E588" s="29"/>
      <c r="F588" s="49"/>
      <c r="G588" s="29"/>
      <c r="H588" s="46"/>
      <c r="I588" s="30"/>
      <c r="J588" s="40"/>
      <c r="K588" s="43"/>
      <c r="L588" s="10" t="str">
        <f>IFERROR(VLOOKUP(F588,help!$C$4:$D$16,2,0),"")</f>
        <v/>
      </c>
      <c r="M588" s="10">
        <f t="shared" si="38"/>
        <v>0</v>
      </c>
      <c r="N588" s="50" t="str">
        <f t="shared" si="36"/>
        <v/>
      </c>
      <c r="O588" s="27">
        <f t="shared" si="39"/>
        <v>1</v>
      </c>
    </row>
    <row r="589" spans="1:15" x14ac:dyDescent="0.25">
      <c r="A589" s="6">
        <f t="shared" si="37"/>
        <v>571</v>
      </c>
      <c r="B589" s="28"/>
      <c r="C589" s="28"/>
      <c r="D589" s="29"/>
      <c r="E589" s="29"/>
      <c r="F589" s="49"/>
      <c r="G589" s="29"/>
      <c r="H589" s="46"/>
      <c r="I589" s="30"/>
      <c r="J589" s="40"/>
      <c r="K589" s="43"/>
      <c r="L589" s="10" t="str">
        <f>IFERROR(VLOOKUP(F589,help!$C$4:$D$16,2,0),"")</f>
        <v/>
      </c>
      <c r="M589" s="10">
        <f t="shared" si="38"/>
        <v>0</v>
      </c>
      <c r="N589" s="50" t="str">
        <f t="shared" si="36"/>
        <v/>
      </c>
      <c r="O589" s="27">
        <f t="shared" si="39"/>
        <v>1</v>
      </c>
    </row>
    <row r="590" spans="1:15" x14ac:dyDescent="0.25">
      <c r="A590" s="6">
        <f t="shared" si="37"/>
        <v>572</v>
      </c>
      <c r="B590" s="28"/>
      <c r="C590" s="28"/>
      <c r="D590" s="29"/>
      <c r="E590" s="29"/>
      <c r="F590" s="49"/>
      <c r="G590" s="29"/>
      <c r="H590" s="46"/>
      <c r="I590" s="30"/>
      <c r="J590" s="40"/>
      <c r="K590" s="43"/>
      <c r="L590" s="10" t="str">
        <f>IFERROR(VLOOKUP(F590,help!$C$4:$D$16,2,0),"")</f>
        <v/>
      </c>
      <c r="M590" s="10">
        <f t="shared" si="38"/>
        <v>0</v>
      </c>
      <c r="N590" s="50" t="str">
        <f t="shared" si="36"/>
        <v/>
      </c>
      <c r="O590" s="27">
        <f t="shared" si="39"/>
        <v>1</v>
      </c>
    </row>
    <row r="591" spans="1:15" x14ac:dyDescent="0.25">
      <c r="A591" s="6">
        <f t="shared" si="37"/>
        <v>573</v>
      </c>
      <c r="B591" s="28"/>
      <c r="C591" s="28"/>
      <c r="D591" s="29"/>
      <c r="E591" s="29"/>
      <c r="F591" s="49"/>
      <c r="G591" s="29"/>
      <c r="H591" s="46"/>
      <c r="I591" s="30"/>
      <c r="J591" s="40"/>
      <c r="K591" s="43"/>
      <c r="L591" s="10" t="str">
        <f>IFERROR(VLOOKUP(F591,help!$C$4:$D$16,2,0),"")</f>
        <v/>
      </c>
      <c r="M591" s="10">
        <f t="shared" si="38"/>
        <v>0</v>
      </c>
      <c r="N591" s="50" t="str">
        <f t="shared" si="36"/>
        <v/>
      </c>
      <c r="O591" s="27">
        <f t="shared" si="39"/>
        <v>1</v>
      </c>
    </row>
    <row r="592" spans="1:15" x14ac:dyDescent="0.25">
      <c r="A592" s="6">
        <f t="shared" si="37"/>
        <v>574</v>
      </c>
      <c r="B592" s="28"/>
      <c r="C592" s="28"/>
      <c r="D592" s="29"/>
      <c r="E592" s="29"/>
      <c r="F592" s="49"/>
      <c r="G592" s="29"/>
      <c r="H592" s="46"/>
      <c r="I592" s="30"/>
      <c r="J592" s="40"/>
      <c r="K592" s="43"/>
      <c r="L592" s="10" t="str">
        <f>IFERROR(VLOOKUP(F592,help!$C$4:$D$16,2,0),"")</f>
        <v/>
      </c>
      <c r="M592" s="10">
        <f t="shared" si="38"/>
        <v>0</v>
      </c>
      <c r="N592" s="50" t="str">
        <f t="shared" si="36"/>
        <v/>
      </c>
      <c r="O592" s="27">
        <f t="shared" si="39"/>
        <v>1</v>
      </c>
    </row>
    <row r="593" spans="1:15" x14ac:dyDescent="0.25">
      <c r="A593" s="6">
        <f t="shared" si="37"/>
        <v>575</v>
      </c>
      <c r="B593" s="28"/>
      <c r="C593" s="28"/>
      <c r="D593" s="29"/>
      <c r="E593" s="29"/>
      <c r="F593" s="49"/>
      <c r="G593" s="29"/>
      <c r="H593" s="46"/>
      <c r="I593" s="30"/>
      <c r="J593" s="40"/>
      <c r="K593" s="43"/>
      <c r="L593" s="10" t="str">
        <f>IFERROR(VLOOKUP(F593,help!$C$4:$D$16,2,0),"")</f>
        <v/>
      </c>
      <c r="M593" s="10">
        <f t="shared" si="38"/>
        <v>0</v>
      </c>
      <c r="N593" s="50" t="str">
        <f t="shared" si="36"/>
        <v/>
      </c>
      <c r="O593" s="27">
        <f t="shared" si="39"/>
        <v>1</v>
      </c>
    </row>
    <row r="594" spans="1:15" x14ac:dyDescent="0.25">
      <c r="A594" s="6">
        <f t="shared" si="37"/>
        <v>576</v>
      </c>
      <c r="B594" s="28"/>
      <c r="C594" s="28"/>
      <c r="D594" s="29"/>
      <c r="E594" s="29"/>
      <c r="F594" s="49"/>
      <c r="G594" s="29"/>
      <c r="H594" s="46"/>
      <c r="I594" s="30"/>
      <c r="J594" s="40"/>
      <c r="K594" s="43"/>
      <c r="L594" s="10" t="str">
        <f>IFERROR(VLOOKUP(F594,help!$C$4:$D$16,2,0),"")</f>
        <v/>
      </c>
      <c r="M594" s="10">
        <f t="shared" si="38"/>
        <v>0</v>
      </c>
      <c r="N594" s="50" t="str">
        <f t="shared" si="36"/>
        <v/>
      </c>
      <c r="O594" s="27">
        <f t="shared" si="39"/>
        <v>1</v>
      </c>
    </row>
    <row r="595" spans="1:15" x14ac:dyDescent="0.25">
      <c r="A595" s="6">
        <f t="shared" si="37"/>
        <v>577</v>
      </c>
      <c r="B595" s="28"/>
      <c r="C595" s="28"/>
      <c r="D595" s="29"/>
      <c r="E595" s="29"/>
      <c r="F595" s="49"/>
      <c r="G595" s="29"/>
      <c r="H595" s="46"/>
      <c r="I595" s="30"/>
      <c r="J595" s="40"/>
      <c r="K595" s="43"/>
      <c r="L595" s="10" t="str">
        <f>IFERROR(VLOOKUP(F595,help!$C$4:$D$16,2,0),"")</f>
        <v/>
      </c>
      <c r="M595" s="10">
        <f t="shared" si="38"/>
        <v>0</v>
      </c>
      <c r="N595" s="50" t="str">
        <f t="shared" si="36"/>
        <v/>
      </c>
      <c r="O595" s="27">
        <f t="shared" si="39"/>
        <v>1</v>
      </c>
    </row>
    <row r="596" spans="1:15" x14ac:dyDescent="0.25">
      <c r="A596" s="6">
        <f t="shared" si="37"/>
        <v>578</v>
      </c>
      <c r="B596" s="28"/>
      <c r="C596" s="28"/>
      <c r="D596" s="29"/>
      <c r="E596" s="29"/>
      <c r="F596" s="49"/>
      <c r="G596" s="29"/>
      <c r="H596" s="46"/>
      <c r="I596" s="30"/>
      <c r="J596" s="40"/>
      <c r="K596" s="43"/>
      <c r="L596" s="10" t="str">
        <f>IFERROR(VLOOKUP(F596,help!$C$4:$D$16,2,0),"")</f>
        <v/>
      </c>
      <c r="M596" s="10">
        <f t="shared" si="38"/>
        <v>0</v>
      </c>
      <c r="N596" s="50" t="str">
        <f t="shared" ref="N596:N659" si="40">IF(AND(NOT(ISBLANK(B596)),OR(ISBLANK(C596),ISBLANK(D596),ISBLANK(E596),ISBLANK(F596),ISBLANK(G596))),"Alle grünen Felder befüllen!","")</f>
        <v/>
      </c>
      <c r="O596" s="27">
        <f t="shared" si="39"/>
        <v>1</v>
      </c>
    </row>
    <row r="597" spans="1:15" x14ac:dyDescent="0.25">
      <c r="A597" s="6">
        <f t="shared" si="37"/>
        <v>579</v>
      </c>
      <c r="B597" s="28"/>
      <c r="C597" s="28"/>
      <c r="D597" s="29"/>
      <c r="E597" s="29"/>
      <c r="F597" s="49"/>
      <c r="G597" s="29"/>
      <c r="H597" s="46"/>
      <c r="I597" s="30"/>
      <c r="J597" s="40"/>
      <c r="K597" s="43"/>
      <c r="L597" s="10" t="str">
        <f>IFERROR(VLOOKUP(F597,help!$C$4:$D$16,2,0),"")</f>
        <v/>
      </c>
      <c r="M597" s="10">
        <f t="shared" si="38"/>
        <v>0</v>
      </c>
      <c r="N597" s="50" t="str">
        <f t="shared" si="40"/>
        <v/>
      </c>
      <c r="O597" s="27">
        <f t="shared" si="39"/>
        <v>1</v>
      </c>
    </row>
    <row r="598" spans="1:15" x14ac:dyDescent="0.25">
      <c r="A598" s="6">
        <f t="shared" si="37"/>
        <v>580</v>
      </c>
      <c r="B598" s="28"/>
      <c r="C598" s="28"/>
      <c r="D598" s="29"/>
      <c r="E598" s="29"/>
      <c r="F598" s="49"/>
      <c r="G598" s="29"/>
      <c r="H598" s="46"/>
      <c r="I598" s="30"/>
      <c r="J598" s="40"/>
      <c r="K598" s="43"/>
      <c r="L598" s="10" t="str">
        <f>IFERROR(VLOOKUP(F598,help!$C$4:$D$16,2,0),"")</f>
        <v/>
      </c>
      <c r="M598" s="10">
        <f t="shared" si="38"/>
        <v>0</v>
      </c>
      <c r="N598" s="50" t="str">
        <f t="shared" si="40"/>
        <v/>
      </c>
      <c r="O598" s="27">
        <f t="shared" si="39"/>
        <v>1</v>
      </c>
    </row>
    <row r="599" spans="1:15" x14ac:dyDescent="0.25">
      <c r="A599" s="6">
        <f t="shared" si="37"/>
        <v>581</v>
      </c>
      <c r="B599" s="28"/>
      <c r="C599" s="28"/>
      <c r="D599" s="29"/>
      <c r="E599" s="29"/>
      <c r="F599" s="49"/>
      <c r="G599" s="29"/>
      <c r="H599" s="46"/>
      <c r="I599" s="30"/>
      <c r="J599" s="40"/>
      <c r="K599" s="43"/>
      <c r="L599" s="10" t="str">
        <f>IFERROR(VLOOKUP(F599,help!$C$4:$D$16,2,0),"")</f>
        <v/>
      </c>
      <c r="M599" s="10">
        <f t="shared" si="38"/>
        <v>0</v>
      </c>
      <c r="N599" s="50" t="str">
        <f t="shared" si="40"/>
        <v/>
      </c>
      <c r="O599" s="27">
        <f t="shared" si="39"/>
        <v>1</v>
      </c>
    </row>
    <row r="600" spans="1:15" x14ac:dyDescent="0.25">
      <c r="A600" s="6">
        <f t="shared" si="37"/>
        <v>582</v>
      </c>
      <c r="B600" s="28"/>
      <c r="C600" s="28"/>
      <c r="D600" s="29"/>
      <c r="E600" s="29"/>
      <c r="F600" s="49"/>
      <c r="G600" s="29"/>
      <c r="H600" s="46"/>
      <c r="I600" s="30"/>
      <c r="J600" s="40"/>
      <c r="K600" s="43"/>
      <c r="L600" s="10" t="str">
        <f>IFERROR(VLOOKUP(F600,help!$C$4:$D$16,2,0),"")</f>
        <v/>
      </c>
      <c r="M600" s="10">
        <f t="shared" si="38"/>
        <v>0</v>
      </c>
      <c r="N600" s="50" t="str">
        <f t="shared" si="40"/>
        <v/>
      </c>
      <c r="O600" s="27">
        <f t="shared" si="39"/>
        <v>1</v>
      </c>
    </row>
    <row r="601" spans="1:15" x14ac:dyDescent="0.25">
      <c r="A601" s="6">
        <f t="shared" si="37"/>
        <v>583</v>
      </c>
      <c r="B601" s="28"/>
      <c r="C601" s="28"/>
      <c r="D601" s="29"/>
      <c r="E601" s="29"/>
      <c r="F601" s="49"/>
      <c r="G601" s="29"/>
      <c r="H601" s="46"/>
      <c r="I601" s="30"/>
      <c r="J601" s="40"/>
      <c r="K601" s="43"/>
      <c r="L601" s="10" t="str">
        <f>IFERROR(VLOOKUP(F601,help!$C$4:$D$16,2,0),"")</f>
        <v/>
      </c>
      <c r="M601" s="10">
        <f t="shared" si="38"/>
        <v>0</v>
      </c>
      <c r="N601" s="50" t="str">
        <f t="shared" si="40"/>
        <v/>
      </c>
      <c r="O601" s="27">
        <f t="shared" si="39"/>
        <v>1</v>
      </c>
    </row>
    <row r="602" spans="1:15" x14ac:dyDescent="0.25">
      <c r="A602" s="6">
        <f t="shared" si="37"/>
        <v>584</v>
      </c>
      <c r="B602" s="28"/>
      <c r="C602" s="28"/>
      <c r="D602" s="29"/>
      <c r="E602" s="29"/>
      <c r="F602" s="49"/>
      <c r="G602" s="29"/>
      <c r="H602" s="46"/>
      <c r="I602" s="30"/>
      <c r="J602" s="40"/>
      <c r="K602" s="43"/>
      <c r="L602" s="10" t="str">
        <f>IFERROR(VLOOKUP(F602,help!$C$4:$D$16,2,0),"")</f>
        <v/>
      </c>
      <c r="M602" s="10">
        <f t="shared" si="38"/>
        <v>0</v>
      </c>
      <c r="N602" s="50" t="str">
        <f t="shared" si="40"/>
        <v/>
      </c>
      <c r="O602" s="27">
        <f t="shared" si="39"/>
        <v>1</v>
      </c>
    </row>
    <row r="603" spans="1:15" x14ac:dyDescent="0.25">
      <c r="A603" s="6">
        <f t="shared" si="37"/>
        <v>585</v>
      </c>
      <c r="B603" s="28"/>
      <c r="C603" s="28"/>
      <c r="D603" s="29"/>
      <c r="E603" s="29"/>
      <c r="F603" s="49"/>
      <c r="G603" s="29"/>
      <c r="H603" s="46"/>
      <c r="I603" s="30"/>
      <c r="J603" s="40"/>
      <c r="K603" s="43"/>
      <c r="L603" s="10" t="str">
        <f>IFERROR(VLOOKUP(F603,help!$C$4:$D$16,2,0),"")</f>
        <v/>
      </c>
      <c r="M603" s="10">
        <f t="shared" si="38"/>
        <v>0</v>
      </c>
      <c r="N603" s="50" t="str">
        <f t="shared" si="40"/>
        <v/>
      </c>
      <c r="O603" s="27">
        <f t="shared" si="39"/>
        <v>1</v>
      </c>
    </row>
    <row r="604" spans="1:15" x14ac:dyDescent="0.25">
      <c r="A604" s="6">
        <f t="shared" si="37"/>
        <v>586</v>
      </c>
      <c r="B604" s="28"/>
      <c r="C604" s="28"/>
      <c r="D604" s="29"/>
      <c r="E604" s="29"/>
      <c r="F604" s="49"/>
      <c r="G604" s="29"/>
      <c r="H604" s="46"/>
      <c r="I604" s="30"/>
      <c r="J604" s="40"/>
      <c r="K604" s="43"/>
      <c r="L604" s="10" t="str">
        <f>IFERROR(VLOOKUP(F604,help!$C$4:$D$16,2,0),"")</f>
        <v/>
      </c>
      <c r="M604" s="10">
        <f t="shared" si="38"/>
        <v>0</v>
      </c>
      <c r="N604" s="50" t="str">
        <f t="shared" si="40"/>
        <v/>
      </c>
      <c r="O604" s="27">
        <f t="shared" si="39"/>
        <v>1</v>
      </c>
    </row>
    <row r="605" spans="1:15" x14ac:dyDescent="0.25">
      <c r="A605" s="6">
        <f t="shared" si="37"/>
        <v>587</v>
      </c>
      <c r="B605" s="28"/>
      <c r="C605" s="28"/>
      <c r="D605" s="29"/>
      <c r="E605" s="29"/>
      <c r="F605" s="49"/>
      <c r="G605" s="29"/>
      <c r="H605" s="46"/>
      <c r="I605" s="30"/>
      <c r="J605" s="40"/>
      <c r="K605" s="43"/>
      <c r="L605" s="10" t="str">
        <f>IFERROR(VLOOKUP(F605,help!$C$4:$D$16,2,0),"")</f>
        <v/>
      </c>
      <c r="M605" s="10">
        <f t="shared" si="38"/>
        <v>0</v>
      </c>
      <c r="N605" s="50" t="str">
        <f t="shared" si="40"/>
        <v/>
      </c>
      <c r="O605" s="27">
        <f t="shared" si="39"/>
        <v>1</v>
      </c>
    </row>
    <row r="606" spans="1:15" x14ac:dyDescent="0.25">
      <c r="A606" s="6">
        <f t="shared" si="37"/>
        <v>588</v>
      </c>
      <c r="B606" s="28"/>
      <c r="C606" s="28"/>
      <c r="D606" s="29"/>
      <c r="E606" s="29"/>
      <c r="F606" s="49"/>
      <c r="G606" s="29"/>
      <c r="H606" s="46"/>
      <c r="I606" s="30"/>
      <c r="J606" s="40"/>
      <c r="K606" s="43"/>
      <c r="L606" s="10" t="str">
        <f>IFERROR(VLOOKUP(F606,help!$C$4:$D$16,2,0),"")</f>
        <v/>
      </c>
      <c r="M606" s="10">
        <f t="shared" si="38"/>
        <v>0</v>
      </c>
      <c r="N606" s="50" t="str">
        <f t="shared" si="40"/>
        <v/>
      </c>
      <c r="O606" s="27">
        <f t="shared" si="39"/>
        <v>1</v>
      </c>
    </row>
    <row r="607" spans="1:15" x14ac:dyDescent="0.25">
      <c r="A607" s="6">
        <f t="shared" ref="A607:A670" si="41">A606+1</f>
        <v>589</v>
      </c>
      <c r="B607" s="28"/>
      <c r="C607" s="28"/>
      <c r="D607" s="29"/>
      <c r="E607" s="29"/>
      <c r="F607" s="49"/>
      <c r="G607" s="29"/>
      <c r="H607" s="46"/>
      <c r="I607" s="30"/>
      <c r="J607" s="40"/>
      <c r="K607" s="43"/>
      <c r="L607" s="10" t="str">
        <f>IFERROR(VLOOKUP(F607,help!$C$4:$D$16,2,0),"")</f>
        <v/>
      </c>
      <c r="M607" s="10">
        <f t="shared" ref="M607:M670" si="42">TIME(0,I607,J607)</f>
        <v>0</v>
      </c>
      <c r="N607" s="50" t="str">
        <f t="shared" si="40"/>
        <v/>
      </c>
      <c r="O607" s="27">
        <f t="shared" ref="O607:O670" si="43">IF(N607="",1,0)</f>
        <v>1</v>
      </c>
    </row>
    <row r="608" spans="1:15" x14ac:dyDescent="0.25">
      <c r="A608" s="6">
        <f t="shared" si="41"/>
        <v>590</v>
      </c>
      <c r="B608" s="28"/>
      <c r="C608" s="28"/>
      <c r="D608" s="29"/>
      <c r="E608" s="29"/>
      <c r="F608" s="49"/>
      <c r="G608" s="29"/>
      <c r="H608" s="46"/>
      <c r="I608" s="30"/>
      <c r="J608" s="40"/>
      <c r="K608" s="43"/>
      <c r="L608" s="10" t="str">
        <f>IFERROR(VLOOKUP(F608,help!$C$4:$D$16,2,0),"")</f>
        <v/>
      </c>
      <c r="M608" s="10">
        <f t="shared" si="42"/>
        <v>0</v>
      </c>
      <c r="N608" s="50" t="str">
        <f t="shared" si="40"/>
        <v/>
      </c>
      <c r="O608" s="27">
        <f t="shared" si="43"/>
        <v>1</v>
      </c>
    </row>
    <row r="609" spans="1:15" x14ac:dyDescent="0.25">
      <c r="A609" s="6">
        <f t="shared" si="41"/>
        <v>591</v>
      </c>
      <c r="B609" s="28"/>
      <c r="C609" s="28"/>
      <c r="D609" s="29"/>
      <c r="E609" s="29"/>
      <c r="F609" s="49"/>
      <c r="G609" s="29"/>
      <c r="H609" s="46"/>
      <c r="I609" s="30"/>
      <c r="J609" s="40"/>
      <c r="K609" s="43"/>
      <c r="L609" s="10" t="str">
        <f>IFERROR(VLOOKUP(F609,help!$C$4:$D$16,2,0),"")</f>
        <v/>
      </c>
      <c r="M609" s="10">
        <f t="shared" si="42"/>
        <v>0</v>
      </c>
      <c r="N609" s="50" t="str">
        <f t="shared" si="40"/>
        <v/>
      </c>
      <c r="O609" s="27">
        <f t="shared" si="43"/>
        <v>1</v>
      </c>
    </row>
    <row r="610" spans="1:15" x14ac:dyDescent="0.25">
      <c r="A610" s="6">
        <f t="shared" si="41"/>
        <v>592</v>
      </c>
      <c r="B610" s="28"/>
      <c r="C610" s="28"/>
      <c r="D610" s="29"/>
      <c r="E610" s="29"/>
      <c r="F610" s="49"/>
      <c r="G610" s="29"/>
      <c r="H610" s="46"/>
      <c r="I610" s="30"/>
      <c r="J610" s="40"/>
      <c r="K610" s="43"/>
      <c r="L610" s="10" t="str">
        <f>IFERROR(VLOOKUP(F610,help!$C$4:$D$16,2,0),"")</f>
        <v/>
      </c>
      <c r="M610" s="10">
        <f t="shared" si="42"/>
        <v>0</v>
      </c>
      <c r="N610" s="50" t="str">
        <f t="shared" si="40"/>
        <v/>
      </c>
      <c r="O610" s="27">
        <f t="shared" si="43"/>
        <v>1</v>
      </c>
    </row>
    <row r="611" spans="1:15" x14ac:dyDescent="0.25">
      <c r="A611" s="6">
        <f t="shared" si="41"/>
        <v>593</v>
      </c>
      <c r="B611" s="28"/>
      <c r="C611" s="28"/>
      <c r="D611" s="29"/>
      <c r="E611" s="29"/>
      <c r="F611" s="49"/>
      <c r="G611" s="29"/>
      <c r="H611" s="46"/>
      <c r="I611" s="30"/>
      <c r="J611" s="40"/>
      <c r="K611" s="43"/>
      <c r="L611" s="10" t="str">
        <f>IFERROR(VLOOKUP(F611,help!$C$4:$D$16,2,0),"")</f>
        <v/>
      </c>
      <c r="M611" s="10">
        <f t="shared" si="42"/>
        <v>0</v>
      </c>
      <c r="N611" s="50" t="str">
        <f t="shared" si="40"/>
        <v/>
      </c>
      <c r="O611" s="27">
        <f t="shared" si="43"/>
        <v>1</v>
      </c>
    </row>
    <row r="612" spans="1:15" x14ac:dyDescent="0.25">
      <c r="A612" s="6">
        <f t="shared" si="41"/>
        <v>594</v>
      </c>
      <c r="B612" s="28"/>
      <c r="C612" s="28"/>
      <c r="D612" s="29"/>
      <c r="E612" s="29"/>
      <c r="F612" s="49"/>
      <c r="G612" s="29"/>
      <c r="H612" s="46"/>
      <c r="I612" s="30"/>
      <c r="J612" s="40"/>
      <c r="K612" s="43"/>
      <c r="L612" s="10" t="str">
        <f>IFERROR(VLOOKUP(F612,help!$C$4:$D$16,2,0),"")</f>
        <v/>
      </c>
      <c r="M612" s="10">
        <f t="shared" si="42"/>
        <v>0</v>
      </c>
      <c r="N612" s="50" t="str">
        <f t="shared" si="40"/>
        <v/>
      </c>
      <c r="O612" s="27">
        <f t="shared" si="43"/>
        <v>1</v>
      </c>
    </row>
    <row r="613" spans="1:15" x14ac:dyDescent="0.25">
      <c r="A613" s="6">
        <f t="shared" si="41"/>
        <v>595</v>
      </c>
      <c r="B613" s="28"/>
      <c r="C613" s="28"/>
      <c r="D613" s="29"/>
      <c r="E613" s="29"/>
      <c r="F613" s="49"/>
      <c r="G613" s="29"/>
      <c r="H613" s="46"/>
      <c r="I613" s="30"/>
      <c r="J613" s="40"/>
      <c r="K613" s="43"/>
      <c r="L613" s="10" t="str">
        <f>IFERROR(VLOOKUP(F613,help!$C$4:$D$16,2,0),"")</f>
        <v/>
      </c>
      <c r="M613" s="10">
        <f t="shared" si="42"/>
        <v>0</v>
      </c>
      <c r="N613" s="50" t="str">
        <f t="shared" si="40"/>
        <v/>
      </c>
      <c r="O613" s="27">
        <f t="shared" si="43"/>
        <v>1</v>
      </c>
    </row>
    <row r="614" spans="1:15" x14ac:dyDescent="0.25">
      <c r="A614" s="6">
        <f t="shared" si="41"/>
        <v>596</v>
      </c>
      <c r="B614" s="28"/>
      <c r="C614" s="28"/>
      <c r="D614" s="29"/>
      <c r="E614" s="29"/>
      <c r="F614" s="49"/>
      <c r="G614" s="29"/>
      <c r="H614" s="46"/>
      <c r="I614" s="30"/>
      <c r="J614" s="40"/>
      <c r="K614" s="43"/>
      <c r="L614" s="10" t="str">
        <f>IFERROR(VLOOKUP(F614,help!$C$4:$D$16,2,0),"")</f>
        <v/>
      </c>
      <c r="M614" s="10">
        <f t="shared" si="42"/>
        <v>0</v>
      </c>
      <c r="N614" s="50" t="str">
        <f t="shared" si="40"/>
        <v/>
      </c>
      <c r="O614" s="27">
        <f t="shared" si="43"/>
        <v>1</v>
      </c>
    </row>
    <row r="615" spans="1:15" x14ac:dyDescent="0.25">
      <c r="A615" s="6">
        <f t="shared" si="41"/>
        <v>597</v>
      </c>
      <c r="B615" s="28"/>
      <c r="C615" s="28"/>
      <c r="D615" s="29"/>
      <c r="E615" s="29"/>
      <c r="F615" s="49"/>
      <c r="G615" s="29"/>
      <c r="H615" s="46"/>
      <c r="I615" s="30"/>
      <c r="J615" s="40"/>
      <c r="K615" s="43"/>
      <c r="L615" s="10" t="str">
        <f>IFERROR(VLOOKUP(F615,help!$C$4:$D$16,2,0),"")</f>
        <v/>
      </c>
      <c r="M615" s="10">
        <f t="shared" si="42"/>
        <v>0</v>
      </c>
      <c r="N615" s="50" t="str">
        <f t="shared" si="40"/>
        <v/>
      </c>
      <c r="O615" s="27">
        <f t="shared" si="43"/>
        <v>1</v>
      </c>
    </row>
    <row r="616" spans="1:15" x14ac:dyDescent="0.25">
      <c r="A616" s="6">
        <f t="shared" si="41"/>
        <v>598</v>
      </c>
      <c r="B616" s="28"/>
      <c r="C616" s="28"/>
      <c r="D616" s="29"/>
      <c r="E616" s="29"/>
      <c r="F616" s="49"/>
      <c r="G616" s="29"/>
      <c r="H616" s="46"/>
      <c r="I616" s="30"/>
      <c r="J616" s="40"/>
      <c r="K616" s="43"/>
      <c r="L616" s="10" t="str">
        <f>IFERROR(VLOOKUP(F616,help!$C$4:$D$16,2,0),"")</f>
        <v/>
      </c>
      <c r="M616" s="10">
        <f t="shared" si="42"/>
        <v>0</v>
      </c>
      <c r="N616" s="50" t="str">
        <f t="shared" si="40"/>
        <v/>
      </c>
      <c r="O616" s="27">
        <f t="shared" si="43"/>
        <v>1</v>
      </c>
    </row>
    <row r="617" spans="1:15" x14ac:dyDescent="0.25">
      <c r="A617" s="6">
        <f t="shared" si="41"/>
        <v>599</v>
      </c>
      <c r="B617" s="28"/>
      <c r="C617" s="28"/>
      <c r="D617" s="29"/>
      <c r="E617" s="29"/>
      <c r="F617" s="49"/>
      <c r="G617" s="29"/>
      <c r="H617" s="46"/>
      <c r="I617" s="30"/>
      <c r="J617" s="40"/>
      <c r="K617" s="43"/>
      <c r="L617" s="10" t="str">
        <f>IFERROR(VLOOKUP(F617,help!$C$4:$D$16,2,0),"")</f>
        <v/>
      </c>
      <c r="M617" s="10">
        <f t="shared" si="42"/>
        <v>0</v>
      </c>
      <c r="N617" s="50" t="str">
        <f t="shared" si="40"/>
        <v/>
      </c>
      <c r="O617" s="27">
        <f t="shared" si="43"/>
        <v>1</v>
      </c>
    </row>
    <row r="618" spans="1:15" x14ac:dyDescent="0.25">
      <c r="A618" s="6">
        <f t="shared" si="41"/>
        <v>600</v>
      </c>
      <c r="B618" s="28"/>
      <c r="C618" s="28"/>
      <c r="D618" s="29"/>
      <c r="E618" s="29"/>
      <c r="F618" s="49"/>
      <c r="G618" s="29"/>
      <c r="H618" s="46"/>
      <c r="I618" s="30"/>
      <c r="J618" s="40"/>
      <c r="K618" s="43"/>
      <c r="L618" s="10" t="str">
        <f>IFERROR(VLOOKUP(F618,help!$C$4:$D$16,2,0),"")</f>
        <v/>
      </c>
      <c r="M618" s="10">
        <f t="shared" si="42"/>
        <v>0</v>
      </c>
      <c r="N618" s="50" t="str">
        <f t="shared" si="40"/>
        <v/>
      </c>
      <c r="O618" s="27">
        <f t="shared" si="43"/>
        <v>1</v>
      </c>
    </row>
    <row r="619" spans="1:15" x14ac:dyDescent="0.25">
      <c r="A619" s="6">
        <f t="shared" si="41"/>
        <v>601</v>
      </c>
      <c r="B619" s="28"/>
      <c r="C619" s="28"/>
      <c r="D619" s="29"/>
      <c r="E619" s="29"/>
      <c r="F619" s="49"/>
      <c r="G619" s="29"/>
      <c r="H619" s="46"/>
      <c r="I619" s="30"/>
      <c r="J619" s="40"/>
      <c r="K619" s="43"/>
      <c r="L619" s="10" t="str">
        <f>IFERROR(VLOOKUP(F619,help!$C$4:$D$16,2,0),"")</f>
        <v/>
      </c>
      <c r="M619" s="10">
        <f t="shared" si="42"/>
        <v>0</v>
      </c>
      <c r="N619" s="50" t="str">
        <f t="shared" si="40"/>
        <v/>
      </c>
      <c r="O619" s="27">
        <f t="shared" si="43"/>
        <v>1</v>
      </c>
    </row>
    <row r="620" spans="1:15" x14ac:dyDescent="0.25">
      <c r="A620" s="6">
        <f t="shared" si="41"/>
        <v>602</v>
      </c>
      <c r="B620" s="28"/>
      <c r="C620" s="28"/>
      <c r="D620" s="29"/>
      <c r="E620" s="29"/>
      <c r="F620" s="49"/>
      <c r="G620" s="29"/>
      <c r="H620" s="46"/>
      <c r="I620" s="30"/>
      <c r="J620" s="40"/>
      <c r="K620" s="43"/>
      <c r="L620" s="10" t="str">
        <f>IFERROR(VLOOKUP(F620,help!$C$4:$D$16,2,0),"")</f>
        <v/>
      </c>
      <c r="M620" s="10">
        <f t="shared" si="42"/>
        <v>0</v>
      </c>
      <c r="N620" s="50" t="str">
        <f t="shared" si="40"/>
        <v/>
      </c>
      <c r="O620" s="27">
        <f t="shared" si="43"/>
        <v>1</v>
      </c>
    </row>
    <row r="621" spans="1:15" x14ac:dyDescent="0.25">
      <c r="A621" s="6">
        <f t="shared" si="41"/>
        <v>603</v>
      </c>
      <c r="B621" s="28"/>
      <c r="C621" s="28"/>
      <c r="D621" s="29"/>
      <c r="E621" s="29"/>
      <c r="F621" s="49"/>
      <c r="G621" s="29"/>
      <c r="H621" s="46"/>
      <c r="I621" s="30"/>
      <c r="J621" s="40"/>
      <c r="K621" s="43"/>
      <c r="L621" s="10" t="str">
        <f>IFERROR(VLOOKUP(F621,help!$C$4:$D$16,2,0),"")</f>
        <v/>
      </c>
      <c r="M621" s="10">
        <f t="shared" si="42"/>
        <v>0</v>
      </c>
      <c r="N621" s="50" t="str">
        <f t="shared" si="40"/>
        <v/>
      </c>
      <c r="O621" s="27">
        <f t="shared" si="43"/>
        <v>1</v>
      </c>
    </row>
    <row r="622" spans="1:15" x14ac:dyDescent="0.25">
      <c r="A622" s="6">
        <f t="shared" si="41"/>
        <v>604</v>
      </c>
      <c r="B622" s="28"/>
      <c r="C622" s="28"/>
      <c r="D622" s="29"/>
      <c r="E622" s="29"/>
      <c r="F622" s="49"/>
      <c r="G622" s="29"/>
      <c r="H622" s="46"/>
      <c r="I622" s="30"/>
      <c r="J622" s="40"/>
      <c r="K622" s="43"/>
      <c r="L622" s="10" t="str">
        <f>IFERROR(VLOOKUP(F622,help!$C$4:$D$16,2,0),"")</f>
        <v/>
      </c>
      <c r="M622" s="10">
        <f t="shared" si="42"/>
        <v>0</v>
      </c>
      <c r="N622" s="50" t="str">
        <f t="shared" si="40"/>
        <v/>
      </c>
      <c r="O622" s="27">
        <f t="shared" si="43"/>
        <v>1</v>
      </c>
    </row>
    <row r="623" spans="1:15" x14ac:dyDescent="0.25">
      <c r="A623" s="6">
        <f t="shared" si="41"/>
        <v>605</v>
      </c>
      <c r="B623" s="28"/>
      <c r="C623" s="28"/>
      <c r="D623" s="29"/>
      <c r="E623" s="29"/>
      <c r="F623" s="49"/>
      <c r="G623" s="29"/>
      <c r="H623" s="46"/>
      <c r="I623" s="30"/>
      <c r="J623" s="40"/>
      <c r="K623" s="43"/>
      <c r="L623" s="10" t="str">
        <f>IFERROR(VLOOKUP(F623,help!$C$4:$D$16,2,0),"")</f>
        <v/>
      </c>
      <c r="M623" s="10">
        <f t="shared" si="42"/>
        <v>0</v>
      </c>
      <c r="N623" s="50" t="str">
        <f t="shared" si="40"/>
        <v/>
      </c>
      <c r="O623" s="27">
        <f t="shared" si="43"/>
        <v>1</v>
      </c>
    </row>
    <row r="624" spans="1:15" x14ac:dyDescent="0.25">
      <c r="A624" s="6">
        <f t="shared" si="41"/>
        <v>606</v>
      </c>
      <c r="B624" s="28"/>
      <c r="C624" s="28"/>
      <c r="D624" s="29"/>
      <c r="E624" s="29"/>
      <c r="F624" s="49"/>
      <c r="G624" s="29"/>
      <c r="H624" s="46"/>
      <c r="I624" s="30"/>
      <c r="J624" s="40"/>
      <c r="K624" s="43"/>
      <c r="L624" s="10" t="str">
        <f>IFERROR(VLOOKUP(F624,help!$C$4:$D$16,2,0),"")</f>
        <v/>
      </c>
      <c r="M624" s="10">
        <f t="shared" si="42"/>
        <v>0</v>
      </c>
      <c r="N624" s="50" t="str">
        <f t="shared" si="40"/>
        <v/>
      </c>
      <c r="O624" s="27">
        <f t="shared" si="43"/>
        <v>1</v>
      </c>
    </row>
    <row r="625" spans="1:15" x14ac:dyDescent="0.25">
      <c r="A625" s="6">
        <f t="shared" si="41"/>
        <v>607</v>
      </c>
      <c r="B625" s="28"/>
      <c r="C625" s="28"/>
      <c r="D625" s="29"/>
      <c r="E625" s="29"/>
      <c r="F625" s="49"/>
      <c r="G625" s="29"/>
      <c r="H625" s="46"/>
      <c r="I625" s="30"/>
      <c r="J625" s="40"/>
      <c r="K625" s="43"/>
      <c r="L625" s="10" t="str">
        <f>IFERROR(VLOOKUP(F625,help!$C$4:$D$16,2,0),"")</f>
        <v/>
      </c>
      <c r="M625" s="10">
        <f t="shared" si="42"/>
        <v>0</v>
      </c>
      <c r="N625" s="50" t="str">
        <f t="shared" si="40"/>
        <v/>
      </c>
      <c r="O625" s="27">
        <f t="shared" si="43"/>
        <v>1</v>
      </c>
    </row>
    <row r="626" spans="1:15" x14ac:dyDescent="0.25">
      <c r="A626" s="6">
        <f t="shared" si="41"/>
        <v>608</v>
      </c>
      <c r="B626" s="28"/>
      <c r="C626" s="28"/>
      <c r="D626" s="29"/>
      <c r="E626" s="29"/>
      <c r="F626" s="49"/>
      <c r="G626" s="29"/>
      <c r="H626" s="46"/>
      <c r="I626" s="30"/>
      <c r="J626" s="40"/>
      <c r="K626" s="43"/>
      <c r="L626" s="10" t="str">
        <f>IFERROR(VLOOKUP(F626,help!$C$4:$D$16,2,0),"")</f>
        <v/>
      </c>
      <c r="M626" s="10">
        <f t="shared" si="42"/>
        <v>0</v>
      </c>
      <c r="N626" s="50" t="str">
        <f t="shared" si="40"/>
        <v/>
      </c>
      <c r="O626" s="27">
        <f t="shared" si="43"/>
        <v>1</v>
      </c>
    </row>
    <row r="627" spans="1:15" x14ac:dyDescent="0.25">
      <c r="A627" s="6">
        <f t="shared" si="41"/>
        <v>609</v>
      </c>
      <c r="B627" s="28"/>
      <c r="C627" s="28"/>
      <c r="D627" s="29"/>
      <c r="E627" s="29"/>
      <c r="F627" s="49"/>
      <c r="G627" s="29"/>
      <c r="H627" s="46"/>
      <c r="I627" s="30"/>
      <c r="J627" s="40"/>
      <c r="K627" s="43"/>
      <c r="L627" s="10" t="str">
        <f>IFERROR(VLOOKUP(F627,help!$C$4:$D$16,2,0),"")</f>
        <v/>
      </c>
      <c r="M627" s="10">
        <f t="shared" si="42"/>
        <v>0</v>
      </c>
      <c r="N627" s="50" t="str">
        <f t="shared" si="40"/>
        <v/>
      </c>
      <c r="O627" s="27">
        <f t="shared" si="43"/>
        <v>1</v>
      </c>
    </row>
    <row r="628" spans="1:15" x14ac:dyDescent="0.25">
      <c r="A628" s="6">
        <f t="shared" si="41"/>
        <v>610</v>
      </c>
      <c r="B628" s="28"/>
      <c r="C628" s="28"/>
      <c r="D628" s="29"/>
      <c r="E628" s="29"/>
      <c r="F628" s="49"/>
      <c r="G628" s="29"/>
      <c r="H628" s="46"/>
      <c r="I628" s="30"/>
      <c r="J628" s="40"/>
      <c r="K628" s="43"/>
      <c r="L628" s="10" t="str">
        <f>IFERROR(VLOOKUP(F628,help!$C$4:$D$16,2,0),"")</f>
        <v/>
      </c>
      <c r="M628" s="10">
        <f t="shared" si="42"/>
        <v>0</v>
      </c>
      <c r="N628" s="50" t="str">
        <f t="shared" si="40"/>
        <v/>
      </c>
      <c r="O628" s="27">
        <f t="shared" si="43"/>
        <v>1</v>
      </c>
    </row>
    <row r="629" spans="1:15" x14ac:dyDescent="0.25">
      <c r="A629" s="6">
        <f t="shared" si="41"/>
        <v>611</v>
      </c>
      <c r="B629" s="28"/>
      <c r="C629" s="28"/>
      <c r="D629" s="29"/>
      <c r="E629" s="29"/>
      <c r="F629" s="49"/>
      <c r="G629" s="29"/>
      <c r="H629" s="46"/>
      <c r="I629" s="30"/>
      <c r="J629" s="40"/>
      <c r="K629" s="43"/>
      <c r="L629" s="10" t="str">
        <f>IFERROR(VLOOKUP(F629,help!$C$4:$D$16,2,0),"")</f>
        <v/>
      </c>
      <c r="M629" s="10">
        <f t="shared" si="42"/>
        <v>0</v>
      </c>
      <c r="N629" s="50" t="str">
        <f t="shared" si="40"/>
        <v/>
      </c>
      <c r="O629" s="27">
        <f t="shared" si="43"/>
        <v>1</v>
      </c>
    </row>
    <row r="630" spans="1:15" x14ac:dyDescent="0.25">
      <c r="A630" s="6">
        <f t="shared" si="41"/>
        <v>612</v>
      </c>
      <c r="B630" s="28"/>
      <c r="C630" s="28"/>
      <c r="D630" s="29"/>
      <c r="E630" s="29"/>
      <c r="F630" s="49"/>
      <c r="G630" s="29"/>
      <c r="H630" s="46"/>
      <c r="I630" s="30"/>
      <c r="J630" s="40"/>
      <c r="K630" s="43"/>
      <c r="L630" s="10" t="str">
        <f>IFERROR(VLOOKUP(F630,help!$C$4:$D$16,2,0),"")</f>
        <v/>
      </c>
      <c r="M630" s="10">
        <f t="shared" si="42"/>
        <v>0</v>
      </c>
      <c r="N630" s="50" t="str">
        <f t="shared" si="40"/>
        <v/>
      </c>
      <c r="O630" s="27">
        <f t="shared" si="43"/>
        <v>1</v>
      </c>
    </row>
    <row r="631" spans="1:15" x14ac:dyDescent="0.25">
      <c r="A631" s="6">
        <f t="shared" si="41"/>
        <v>613</v>
      </c>
      <c r="B631" s="28"/>
      <c r="C631" s="28"/>
      <c r="D631" s="29"/>
      <c r="E631" s="29"/>
      <c r="F631" s="49"/>
      <c r="G631" s="29"/>
      <c r="H631" s="46"/>
      <c r="I631" s="30"/>
      <c r="J631" s="40"/>
      <c r="K631" s="43"/>
      <c r="L631" s="10" t="str">
        <f>IFERROR(VLOOKUP(F631,help!$C$4:$D$16,2,0),"")</f>
        <v/>
      </c>
      <c r="M631" s="10">
        <f t="shared" si="42"/>
        <v>0</v>
      </c>
      <c r="N631" s="50" t="str">
        <f t="shared" si="40"/>
        <v/>
      </c>
      <c r="O631" s="27">
        <f t="shared" si="43"/>
        <v>1</v>
      </c>
    </row>
    <row r="632" spans="1:15" x14ac:dyDescent="0.25">
      <c r="A632" s="6">
        <f t="shared" si="41"/>
        <v>614</v>
      </c>
      <c r="B632" s="28"/>
      <c r="C632" s="28"/>
      <c r="D632" s="29"/>
      <c r="E632" s="29"/>
      <c r="F632" s="49"/>
      <c r="G632" s="29"/>
      <c r="H632" s="46"/>
      <c r="I632" s="30"/>
      <c r="J632" s="40"/>
      <c r="K632" s="43"/>
      <c r="L632" s="10" t="str">
        <f>IFERROR(VLOOKUP(F632,help!$C$4:$D$16,2,0),"")</f>
        <v/>
      </c>
      <c r="M632" s="10">
        <f t="shared" si="42"/>
        <v>0</v>
      </c>
      <c r="N632" s="50" t="str">
        <f t="shared" si="40"/>
        <v/>
      </c>
      <c r="O632" s="27">
        <f t="shared" si="43"/>
        <v>1</v>
      </c>
    </row>
    <row r="633" spans="1:15" x14ac:dyDescent="0.25">
      <c r="A633" s="6">
        <f t="shared" si="41"/>
        <v>615</v>
      </c>
      <c r="B633" s="28"/>
      <c r="C633" s="28"/>
      <c r="D633" s="29"/>
      <c r="E633" s="29"/>
      <c r="F633" s="49"/>
      <c r="G633" s="29"/>
      <c r="H633" s="46"/>
      <c r="I633" s="30"/>
      <c r="J633" s="40"/>
      <c r="K633" s="43"/>
      <c r="L633" s="10" t="str">
        <f>IFERROR(VLOOKUP(F633,help!$C$4:$D$16,2,0),"")</f>
        <v/>
      </c>
      <c r="M633" s="10">
        <f t="shared" si="42"/>
        <v>0</v>
      </c>
      <c r="N633" s="50" t="str">
        <f t="shared" si="40"/>
        <v/>
      </c>
      <c r="O633" s="27">
        <f t="shared" si="43"/>
        <v>1</v>
      </c>
    </row>
    <row r="634" spans="1:15" x14ac:dyDescent="0.25">
      <c r="A634" s="6">
        <f t="shared" si="41"/>
        <v>616</v>
      </c>
      <c r="B634" s="28"/>
      <c r="C634" s="28"/>
      <c r="D634" s="29"/>
      <c r="E634" s="29"/>
      <c r="F634" s="49"/>
      <c r="G634" s="29"/>
      <c r="H634" s="46"/>
      <c r="I634" s="30"/>
      <c r="J634" s="40"/>
      <c r="K634" s="43"/>
      <c r="L634" s="10" t="str">
        <f>IFERROR(VLOOKUP(F634,help!$C$4:$D$16,2,0),"")</f>
        <v/>
      </c>
      <c r="M634" s="10">
        <f t="shared" si="42"/>
        <v>0</v>
      </c>
      <c r="N634" s="50" t="str">
        <f t="shared" si="40"/>
        <v/>
      </c>
      <c r="O634" s="27">
        <f t="shared" si="43"/>
        <v>1</v>
      </c>
    </row>
    <row r="635" spans="1:15" x14ac:dyDescent="0.25">
      <c r="A635" s="6">
        <f t="shared" si="41"/>
        <v>617</v>
      </c>
      <c r="B635" s="28"/>
      <c r="C635" s="28"/>
      <c r="D635" s="29"/>
      <c r="E635" s="29"/>
      <c r="F635" s="49"/>
      <c r="G635" s="29"/>
      <c r="H635" s="46"/>
      <c r="I635" s="30"/>
      <c r="J635" s="40"/>
      <c r="K635" s="43"/>
      <c r="L635" s="10" t="str">
        <f>IFERROR(VLOOKUP(F635,help!$C$4:$D$16,2,0),"")</f>
        <v/>
      </c>
      <c r="M635" s="10">
        <f t="shared" si="42"/>
        <v>0</v>
      </c>
      <c r="N635" s="50" t="str">
        <f t="shared" si="40"/>
        <v/>
      </c>
      <c r="O635" s="27">
        <f t="shared" si="43"/>
        <v>1</v>
      </c>
    </row>
    <row r="636" spans="1:15" x14ac:dyDescent="0.25">
      <c r="A636" s="6">
        <f t="shared" si="41"/>
        <v>618</v>
      </c>
      <c r="B636" s="28"/>
      <c r="C636" s="28"/>
      <c r="D636" s="29"/>
      <c r="E636" s="29"/>
      <c r="F636" s="49"/>
      <c r="G636" s="29"/>
      <c r="H636" s="46"/>
      <c r="I636" s="30"/>
      <c r="J636" s="40"/>
      <c r="K636" s="43"/>
      <c r="L636" s="10" t="str">
        <f>IFERROR(VLOOKUP(F636,help!$C$4:$D$16,2,0),"")</f>
        <v/>
      </c>
      <c r="M636" s="10">
        <f t="shared" si="42"/>
        <v>0</v>
      </c>
      <c r="N636" s="50" t="str">
        <f t="shared" si="40"/>
        <v/>
      </c>
      <c r="O636" s="27">
        <f t="shared" si="43"/>
        <v>1</v>
      </c>
    </row>
    <row r="637" spans="1:15" x14ac:dyDescent="0.25">
      <c r="A637" s="6">
        <f t="shared" si="41"/>
        <v>619</v>
      </c>
      <c r="B637" s="28"/>
      <c r="C637" s="28"/>
      <c r="D637" s="29"/>
      <c r="E637" s="29"/>
      <c r="F637" s="49"/>
      <c r="G637" s="29"/>
      <c r="H637" s="46"/>
      <c r="I637" s="30"/>
      <c r="J637" s="40"/>
      <c r="K637" s="43"/>
      <c r="L637" s="10" t="str">
        <f>IFERROR(VLOOKUP(F637,help!$C$4:$D$16,2,0),"")</f>
        <v/>
      </c>
      <c r="M637" s="10">
        <f t="shared" si="42"/>
        <v>0</v>
      </c>
      <c r="N637" s="50" t="str">
        <f t="shared" si="40"/>
        <v/>
      </c>
      <c r="O637" s="27">
        <f t="shared" si="43"/>
        <v>1</v>
      </c>
    </row>
    <row r="638" spans="1:15" x14ac:dyDescent="0.25">
      <c r="A638" s="6">
        <f t="shared" si="41"/>
        <v>620</v>
      </c>
      <c r="B638" s="28"/>
      <c r="C638" s="28"/>
      <c r="D638" s="29"/>
      <c r="E638" s="29"/>
      <c r="F638" s="49"/>
      <c r="G638" s="29"/>
      <c r="H638" s="46"/>
      <c r="I638" s="30"/>
      <c r="J638" s="40"/>
      <c r="K638" s="43"/>
      <c r="L638" s="10" t="str">
        <f>IFERROR(VLOOKUP(F638,help!$C$4:$D$16,2,0),"")</f>
        <v/>
      </c>
      <c r="M638" s="10">
        <f t="shared" si="42"/>
        <v>0</v>
      </c>
      <c r="N638" s="50" t="str">
        <f t="shared" si="40"/>
        <v/>
      </c>
      <c r="O638" s="27">
        <f t="shared" si="43"/>
        <v>1</v>
      </c>
    </row>
    <row r="639" spans="1:15" x14ac:dyDescent="0.25">
      <c r="A639" s="6">
        <f t="shared" si="41"/>
        <v>621</v>
      </c>
      <c r="B639" s="28"/>
      <c r="C639" s="28"/>
      <c r="D639" s="29"/>
      <c r="E639" s="29"/>
      <c r="F639" s="49"/>
      <c r="G639" s="29"/>
      <c r="H639" s="46"/>
      <c r="I639" s="30"/>
      <c r="J639" s="40"/>
      <c r="K639" s="43"/>
      <c r="L639" s="10" t="str">
        <f>IFERROR(VLOOKUP(F639,help!$C$4:$D$16,2,0),"")</f>
        <v/>
      </c>
      <c r="M639" s="10">
        <f t="shared" si="42"/>
        <v>0</v>
      </c>
      <c r="N639" s="50" t="str">
        <f t="shared" si="40"/>
        <v/>
      </c>
      <c r="O639" s="27">
        <f t="shared" si="43"/>
        <v>1</v>
      </c>
    </row>
    <row r="640" spans="1:15" x14ac:dyDescent="0.25">
      <c r="A640" s="6">
        <f t="shared" si="41"/>
        <v>622</v>
      </c>
      <c r="B640" s="28"/>
      <c r="C640" s="28"/>
      <c r="D640" s="29"/>
      <c r="E640" s="29"/>
      <c r="F640" s="49"/>
      <c r="G640" s="29"/>
      <c r="H640" s="46"/>
      <c r="I640" s="30"/>
      <c r="J640" s="40"/>
      <c r="K640" s="43"/>
      <c r="L640" s="10" t="str">
        <f>IFERROR(VLOOKUP(F640,help!$C$4:$D$16,2,0),"")</f>
        <v/>
      </c>
      <c r="M640" s="10">
        <f t="shared" si="42"/>
        <v>0</v>
      </c>
      <c r="N640" s="50" t="str">
        <f t="shared" si="40"/>
        <v/>
      </c>
      <c r="O640" s="27">
        <f t="shared" si="43"/>
        <v>1</v>
      </c>
    </row>
    <row r="641" spans="1:15" x14ac:dyDescent="0.25">
      <c r="A641" s="6">
        <f t="shared" si="41"/>
        <v>623</v>
      </c>
      <c r="B641" s="28"/>
      <c r="C641" s="28"/>
      <c r="D641" s="29"/>
      <c r="E641" s="29"/>
      <c r="F641" s="49"/>
      <c r="G641" s="29"/>
      <c r="H641" s="46"/>
      <c r="I641" s="30"/>
      <c r="J641" s="40"/>
      <c r="K641" s="43"/>
      <c r="L641" s="10" t="str">
        <f>IFERROR(VLOOKUP(F641,help!$C$4:$D$16,2,0),"")</f>
        <v/>
      </c>
      <c r="M641" s="10">
        <f t="shared" si="42"/>
        <v>0</v>
      </c>
      <c r="N641" s="50" t="str">
        <f t="shared" si="40"/>
        <v/>
      </c>
      <c r="O641" s="27">
        <f t="shared" si="43"/>
        <v>1</v>
      </c>
    </row>
    <row r="642" spans="1:15" x14ac:dyDescent="0.25">
      <c r="A642" s="6">
        <f t="shared" si="41"/>
        <v>624</v>
      </c>
      <c r="B642" s="28"/>
      <c r="C642" s="28"/>
      <c r="D642" s="29"/>
      <c r="E642" s="29"/>
      <c r="F642" s="49"/>
      <c r="G642" s="29"/>
      <c r="H642" s="46"/>
      <c r="I642" s="30"/>
      <c r="J642" s="40"/>
      <c r="K642" s="43"/>
      <c r="L642" s="10" t="str">
        <f>IFERROR(VLOOKUP(F642,help!$C$4:$D$16,2,0),"")</f>
        <v/>
      </c>
      <c r="M642" s="10">
        <f t="shared" si="42"/>
        <v>0</v>
      </c>
      <c r="N642" s="50" t="str">
        <f t="shared" si="40"/>
        <v/>
      </c>
      <c r="O642" s="27">
        <f t="shared" si="43"/>
        <v>1</v>
      </c>
    </row>
    <row r="643" spans="1:15" x14ac:dyDescent="0.25">
      <c r="A643" s="6">
        <f t="shared" si="41"/>
        <v>625</v>
      </c>
      <c r="B643" s="28"/>
      <c r="C643" s="28"/>
      <c r="D643" s="29"/>
      <c r="E643" s="29"/>
      <c r="F643" s="49"/>
      <c r="G643" s="29"/>
      <c r="H643" s="46"/>
      <c r="I643" s="30"/>
      <c r="J643" s="40"/>
      <c r="K643" s="43"/>
      <c r="L643" s="10" t="str">
        <f>IFERROR(VLOOKUP(F643,help!$C$4:$D$16,2,0),"")</f>
        <v/>
      </c>
      <c r="M643" s="10">
        <f t="shared" si="42"/>
        <v>0</v>
      </c>
      <c r="N643" s="50" t="str">
        <f t="shared" si="40"/>
        <v/>
      </c>
      <c r="O643" s="27">
        <f t="shared" si="43"/>
        <v>1</v>
      </c>
    </row>
    <row r="644" spans="1:15" x14ac:dyDescent="0.25">
      <c r="A644" s="6">
        <f t="shared" si="41"/>
        <v>626</v>
      </c>
      <c r="B644" s="28"/>
      <c r="C644" s="28"/>
      <c r="D644" s="29"/>
      <c r="E644" s="29"/>
      <c r="F644" s="49"/>
      <c r="G644" s="29"/>
      <c r="H644" s="46"/>
      <c r="I644" s="30"/>
      <c r="J644" s="40"/>
      <c r="K644" s="43"/>
      <c r="L644" s="10" t="str">
        <f>IFERROR(VLOOKUP(F644,help!$C$4:$D$16,2,0),"")</f>
        <v/>
      </c>
      <c r="M644" s="10">
        <f t="shared" si="42"/>
        <v>0</v>
      </c>
      <c r="N644" s="50" t="str">
        <f t="shared" si="40"/>
        <v/>
      </c>
      <c r="O644" s="27">
        <f t="shared" si="43"/>
        <v>1</v>
      </c>
    </row>
    <row r="645" spans="1:15" x14ac:dyDescent="0.25">
      <c r="A645" s="6">
        <f t="shared" si="41"/>
        <v>627</v>
      </c>
      <c r="B645" s="28"/>
      <c r="C645" s="28"/>
      <c r="D645" s="29"/>
      <c r="E645" s="29"/>
      <c r="F645" s="49"/>
      <c r="G645" s="29"/>
      <c r="H645" s="46"/>
      <c r="I645" s="30"/>
      <c r="J645" s="40"/>
      <c r="K645" s="43"/>
      <c r="L645" s="10" t="str">
        <f>IFERROR(VLOOKUP(F645,help!$C$4:$D$16,2,0),"")</f>
        <v/>
      </c>
      <c r="M645" s="10">
        <f t="shared" si="42"/>
        <v>0</v>
      </c>
      <c r="N645" s="50" t="str">
        <f t="shared" si="40"/>
        <v/>
      </c>
      <c r="O645" s="27">
        <f t="shared" si="43"/>
        <v>1</v>
      </c>
    </row>
    <row r="646" spans="1:15" x14ac:dyDescent="0.25">
      <c r="A646" s="6">
        <f t="shared" si="41"/>
        <v>628</v>
      </c>
      <c r="B646" s="28"/>
      <c r="C646" s="28"/>
      <c r="D646" s="29"/>
      <c r="E646" s="29"/>
      <c r="F646" s="49"/>
      <c r="G646" s="29"/>
      <c r="H646" s="46"/>
      <c r="I646" s="30"/>
      <c r="J646" s="40"/>
      <c r="K646" s="43"/>
      <c r="L646" s="10" t="str">
        <f>IFERROR(VLOOKUP(F646,help!$C$4:$D$16,2,0),"")</f>
        <v/>
      </c>
      <c r="M646" s="10">
        <f t="shared" si="42"/>
        <v>0</v>
      </c>
      <c r="N646" s="50" t="str">
        <f t="shared" si="40"/>
        <v/>
      </c>
      <c r="O646" s="27">
        <f t="shared" si="43"/>
        <v>1</v>
      </c>
    </row>
    <row r="647" spans="1:15" x14ac:dyDescent="0.25">
      <c r="A647" s="6">
        <f t="shared" si="41"/>
        <v>629</v>
      </c>
      <c r="B647" s="28"/>
      <c r="C647" s="28"/>
      <c r="D647" s="29"/>
      <c r="E647" s="29"/>
      <c r="F647" s="49"/>
      <c r="G647" s="29"/>
      <c r="H647" s="46"/>
      <c r="I647" s="30"/>
      <c r="J647" s="40"/>
      <c r="K647" s="43"/>
      <c r="L647" s="10" t="str">
        <f>IFERROR(VLOOKUP(F647,help!$C$4:$D$16,2,0),"")</f>
        <v/>
      </c>
      <c r="M647" s="10">
        <f t="shared" si="42"/>
        <v>0</v>
      </c>
      <c r="N647" s="50" t="str">
        <f t="shared" si="40"/>
        <v/>
      </c>
      <c r="O647" s="27">
        <f t="shared" si="43"/>
        <v>1</v>
      </c>
    </row>
    <row r="648" spans="1:15" x14ac:dyDescent="0.25">
      <c r="A648" s="6">
        <f t="shared" si="41"/>
        <v>630</v>
      </c>
      <c r="B648" s="28"/>
      <c r="C648" s="28"/>
      <c r="D648" s="29"/>
      <c r="E648" s="29"/>
      <c r="F648" s="49"/>
      <c r="G648" s="29"/>
      <c r="H648" s="46"/>
      <c r="I648" s="30"/>
      <c r="J648" s="40"/>
      <c r="K648" s="43"/>
      <c r="L648" s="10" t="str">
        <f>IFERROR(VLOOKUP(F648,help!$C$4:$D$16,2,0),"")</f>
        <v/>
      </c>
      <c r="M648" s="10">
        <f t="shared" si="42"/>
        <v>0</v>
      </c>
      <c r="N648" s="50" t="str">
        <f t="shared" si="40"/>
        <v/>
      </c>
      <c r="O648" s="27">
        <f t="shared" si="43"/>
        <v>1</v>
      </c>
    </row>
    <row r="649" spans="1:15" x14ac:dyDescent="0.25">
      <c r="A649" s="6">
        <f t="shared" si="41"/>
        <v>631</v>
      </c>
      <c r="B649" s="28"/>
      <c r="C649" s="28"/>
      <c r="D649" s="29"/>
      <c r="E649" s="29"/>
      <c r="F649" s="49"/>
      <c r="G649" s="29"/>
      <c r="H649" s="46"/>
      <c r="I649" s="30"/>
      <c r="J649" s="40"/>
      <c r="K649" s="43"/>
      <c r="L649" s="10" t="str">
        <f>IFERROR(VLOOKUP(F649,help!$C$4:$D$16,2,0),"")</f>
        <v/>
      </c>
      <c r="M649" s="10">
        <f t="shared" si="42"/>
        <v>0</v>
      </c>
      <c r="N649" s="50" t="str">
        <f t="shared" si="40"/>
        <v/>
      </c>
      <c r="O649" s="27">
        <f t="shared" si="43"/>
        <v>1</v>
      </c>
    </row>
    <row r="650" spans="1:15" x14ac:dyDescent="0.25">
      <c r="A650" s="6">
        <f t="shared" si="41"/>
        <v>632</v>
      </c>
      <c r="B650" s="28"/>
      <c r="C650" s="28"/>
      <c r="D650" s="29"/>
      <c r="E650" s="29"/>
      <c r="F650" s="49"/>
      <c r="G650" s="29"/>
      <c r="H650" s="46"/>
      <c r="I650" s="30"/>
      <c r="J650" s="40"/>
      <c r="K650" s="43"/>
      <c r="L650" s="10" t="str">
        <f>IFERROR(VLOOKUP(F650,help!$C$4:$D$16,2,0),"")</f>
        <v/>
      </c>
      <c r="M650" s="10">
        <f t="shared" si="42"/>
        <v>0</v>
      </c>
      <c r="N650" s="50" t="str">
        <f t="shared" si="40"/>
        <v/>
      </c>
      <c r="O650" s="27">
        <f t="shared" si="43"/>
        <v>1</v>
      </c>
    </row>
    <row r="651" spans="1:15" x14ac:dyDescent="0.25">
      <c r="A651" s="6">
        <f t="shared" si="41"/>
        <v>633</v>
      </c>
      <c r="B651" s="28"/>
      <c r="C651" s="28"/>
      <c r="D651" s="29"/>
      <c r="E651" s="29"/>
      <c r="F651" s="49"/>
      <c r="G651" s="29"/>
      <c r="H651" s="46"/>
      <c r="I651" s="30"/>
      <c r="J651" s="40"/>
      <c r="K651" s="43"/>
      <c r="L651" s="10" t="str">
        <f>IFERROR(VLOOKUP(F651,help!$C$4:$D$16,2,0),"")</f>
        <v/>
      </c>
      <c r="M651" s="10">
        <f t="shared" si="42"/>
        <v>0</v>
      </c>
      <c r="N651" s="50" t="str">
        <f t="shared" si="40"/>
        <v/>
      </c>
      <c r="O651" s="27">
        <f t="shared" si="43"/>
        <v>1</v>
      </c>
    </row>
    <row r="652" spans="1:15" x14ac:dyDescent="0.25">
      <c r="A652" s="6">
        <f t="shared" si="41"/>
        <v>634</v>
      </c>
      <c r="B652" s="28"/>
      <c r="C652" s="28"/>
      <c r="D652" s="29"/>
      <c r="E652" s="29"/>
      <c r="F652" s="49"/>
      <c r="G652" s="29"/>
      <c r="H652" s="46"/>
      <c r="I652" s="30"/>
      <c r="J652" s="40"/>
      <c r="K652" s="43"/>
      <c r="L652" s="10" t="str">
        <f>IFERROR(VLOOKUP(F652,help!$C$4:$D$16,2,0),"")</f>
        <v/>
      </c>
      <c r="M652" s="10">
        <f t="shared" si="42"/>
        <v>0</v>
      </c>
      <c r="N652" s="50" t="str">
        <f t="shared" si="40"/>
        <v/>
      </c>
      <c r="O652" s="27">
        <f t="shared" si="43"/>
        <v>1</v>
      </c>
    </row>
    <row r="653" spans="1:15" x14ac:dyDescent="0.25">
      <c r="A653" s="6">
        <f t="shared" si="41"/>
        <v>635</v>
      </c>
      <c r="B653" s="28"/>
      <c r="C653" s="28"/>
      <c r="D653" s="29"/>
      <c r="E653" s="29"/>
      <c r="F653" s="49"/>
      <c r="G653" s="29"/>
      <c r="H653" s="46"/>
      <c r="I653" s="30"/>
      <c r="J653" s="40"/>
      <c r="K653" s="43"/>
      <c r="L653" s="10" t="str">
        <f>IFERROR(VLOOKUP(F653,help!$C$4:$D$16,2,0),"")</f>
        <v/>
      </c>
      <c r="M653" s="10">
        <f t="shared" si="42"/>
        <v>0</v>
      </c>
      <c r="N653" s="50" t="str">
        <f t="shared" si="40"/>
        <v/>
      </c>
      <c r="O653" s="27">
        <f t="shared" si="43"/>
        <v>1</v>
      </c>
    </row>
    <row r="654" spans="1:15" x14ac:dyDescent="0.25">
      <c r="A654" s="6">
        <f t="shared" si="41"/>
        <v>636</v>
      </c>
      <c r="B654" s="28"/>
      <c r="C654" s="28"/>
      <c r="D654" s="29"/>
      <c r="E654" s="29"/>
      <c r="F654" s="49"/>
      <c r="G654" s="29"/>
      <c r="H654" s="46"/>
      <c r="I654" s="30"/>
      <c r="J654" s="40"/>
      <c r="K654" s="43"/>
      <c r="L654" s="10" t="str">
        <f>IFERROR(VLOOKUP(F654,help!$C$4:$D$16,2,0),"")</f>
        <v/>
      </c>
      <c r="M654" s="10">
        <f t="shared" si="42"/>
        <v>0</v>
      </c>
      <c r="N654" s="50" t="str">
        <f t="shared" si="40"/>
        <v/>
      </c>
      <c r="O654" s="27">
        <f t="shared" si="43"/>
        <v>1</v>
      </c>
    </row>
    <row r="655" spans="1:15" x14ac:dyDescent="0.25">
      <c r="A655" s="6">
        <f t="shared" si="41"/>
        <v>637</v>
      </c>
      <c r="B655" s="28"/>
      <c r="C655" s="28"/>
      <c r="D655" s="29"/>
      <c r="E655" s="29"/>
      <c r="F655" s="49"/>
      <c r="G655" s="29"/>
      <c r="H655" s="46"/>
      <c r="I655" s="30"/>
      <c r="J655" s="40"/>
      <c r="K655" s="43"/>
      <c r="L655" s="10" t="str">
        <f>IFERROR(VLOOKUP(F655,help!$C$4:$D$16,2,0),"")</f>
        <v/>
      </c>
      <c r="M655" s="10">
        <f t="shared" si="42"/>
        <v>0</v>
      </c>
      <c r="N655" s="50" t="str">
        <f t="shared" si="40"/>
        <v/>
      </c>
      <c r="O655" s="27">
        <f t="shared" si="43"/>
        <v>1</v>
      </c>
    </row>
    <row r="656" spans="1:15" x14ac:dyDescent="0.25">
      <c r="A656" s="6">
        <f t="shared" si="41"/>
        <v>638</v>
      </c>
      <c r="B656" s="28"/>
      <c r="C656" s="28"/>
      <c r="D656" s="29"/>
      <c r="E656" s="29"/>
      <c r="F656" s="49"/>
      <c r="G656" s="29"/>
      <c r="H656" s="46"/>
      <c r="I656" s="30"/>
      <c r="J656" s="40"/>
      <c r="K656" s="43"/>
      <c r="L656" s="10" t="str">
        <f>IFERROR(VLOOKUP(F656,help!$C$4:$D$16,2,0),"")</f>
        <v/>
      </c>
      <c r="M656" s="10">
        <f t="shared" si="42"/>
        <v>0</v>
      </c>
      <c r="N656" s="50" t="str">
        <f t="shared" si="40"/>
        <v/>
      </c>
      <c r="O656" s="27">
        <f t="shared" si="43"/>
        <v>1</v>
      </c>
    </row>
    <row r="657" spans="1:15" x14ac:dyDescent="0.25">
      <c r="A657" s="6">
        <f t="shared" si="41"/>
        <v>639</v>
      </c>
      <c r="B657" s="28"/>
      <c r="C657" s="28"/>
      <c r="D657" s="29"/>
      <c r="E657" s="29"/>
      <c r="F657" s="49"/>
      <c r="G657" s="29"/>
      <c r="H657" s="46"/>
      <c r="I657" s="30"/>
      <c r="J657" s="40"/>
      <c r="K657" s="43"/>
      <c r="L657" s="10" t="str">
        <f>IFERROR(VLOOKUP(F657,help!$C$4:$D$16,2,0),"")</f>
        <v/>
      </c>
      <c r="M657" s="10">
        <f t="shared" si="42"/>
        <v>0</v>
      </c>
      <c r="N657" s="50" t="str">
        <f t="shared" si="40"/>
        <v/>
      </c>
      <c r="O657" s="27">
        <f t="shared" si="43"/>
        <v>1</v>
      </c>
    </row>
    <row r="658" spans="1:15" x14ac:dyDescent="0.25">
      <c r="A658" s="6">
        <f t="shared" si="41"/>
        <v>640</v>
      </c>
      <c r="B658" s="28"/>
      <c r="C658" s="28"/>
      <c r="D658" s="29"/>
      <c r="E658" s="29"/>
      <c r="F658" s="49"/>
      <c r="G658" s="29"/>
      <c r="H658" s="46"/>
      <c r="I658" s="30"/>
      <c r="J658" s="40"/>
      <c r="K658" s="43"/>
      <c r="L658" s="10" t="str">
        <f>IFERROR(VLOOKUP(F658,help!$C$4:$D$16,2,0),"")</f>
        <v/>
      </c>
      <c r="M658" s="10">
        <f t="shared" si="42"/>
        <v>0</v>
      </c>
      <c r="N658" s="50" t="str">
        <f t="shared" si="40"/>
        <v/>
      </c>
      <c r="O658" s="27">
        <f t="shared" si="43"/>
        <v>1</v>
      </c>
    </row>
    <row r="659" spans="1:15" x14ac:dyDescent="0.25">
      <c r="A659" s="6">
        <f t="shared" si="41"/>
        <v>641</v>
      </c>
      <c r="B659" s="28"/>
      <c r="C659" s="28"/>
      <c r="D659" s="29"/>
      <c r="E659" s="29"/>
      <c r="F659" s="49"/>
      <c r="G659" s="29"/>
      <c r="H659" s="46"/>
      <c r="I659" s="30"/>
      <c r="J659" s="40"/>
      <c r="K659" s="43"/>
      <c r="L659" s="10" t="str">
        <f>IFERROR(VLOOKUP(F659,help!$C$4:$D$16,2,0),"")</f>
        <v/>
      </c>
      <c r="M659" s="10">
        <f t="shared" si="42"/>
        <v>0</v>
      </c>
      <c r="N659" s="50" t="str">
        <f t="shared" si="40"/>
        <v/>
      </c>
      <c r="O659" s="27">
        <f t="shared" si="43"/>
        <v>1</v>
      </c>
    </row>
    <row r="660" spans="1:15" x14ac:dyDescent="0.25">
      <c r="A660" s="6">
        <f t="shared" si="41"/>
        <v>642</v>
      </c>
      <c r="B660" s="28"/>
      <c r="C660" s="28"/>
      <c r="D660" s="29"/>
      <c r="E660" s="29"/>
      <c r="F660" s="49"/>
      <c r="G660" s="29"/>
      <c r="H660" s="46"/>
      <c r="I660" s="30"/>
      <c r="J660" s="40"/>
      <c r="K660" s="43"/>
      <c r="L660" s="10" t="str">
        <f>IFERROR(VLOOKUP(F660,help!$C$4:$D$16,2,0),"")</f>
        <v/>
      </c>
      <c r="M660" s="10">
        <f t="shared" si="42"/>
        <v>0</v>
      </c>
      <c r="N660" s="50" t="str">
        <f t="shared" ref="N660:N723" si="44">IF(AND(NOT(ISBLANK(B660)),OR(ISBLANK(C660),ISBLANK(D660),ISBLANK(E660),ISBLANK(F660),ISBLANK(G660))),"Alle grünen Felder befüllen!","")</f>
        <v/>
      </c>
      <c r="O660" s="27">
        <f t="shared" si="43"/>
        <v>1</v>
      </c>
    </row>
    <row r="661" spans="1:15" x14ac:dyDescent="0.25">
      <c r="A661" s="6">
        <f t="shared" si="41"/>
        <v>643</v>
      </c>
      <c r="B661" s="28"/>
      <c r="C661" s="28"/>
      <c r="D661" s="29"/>
      <c r="E661" s="29"/>
      <c r="F661" s="49"/>
      <c r="G661" s="29"/>
      <c r="H661" s="46"/>
      <c r="I661" s="30"/>
      <c r="J661" s="40"/>
      <c r="K661" s="43"/>
      <c r="L661" s="10" t="str">
        <f>IFERROR(VLOOKUP(F661,help!$C$4:$D$16,2,0),"")</f>
        <v/>
      </c>
      <c r="M661" s="10">
        <f t="shared" si="42"/>
        <v>0</v>
      </c>
      <c r="N661" s="50" t="str">
        <f t="shared" si="44"/>
        <v/>
      </c>
      <c r="O661" s="27">
        <f t="shared" si="43"/>
        <v>1</v>
      </c>
    </row>
    <row r="662" spans="1:15" x14ac:dyDescent="0.25">
      <c r="A662" s="6">
        <f t="shared" si="41"/>
        <v>644</v>
      </c>
      <c r="B662" s="28"/>
      <c r="C662" s="28"/>
      <c r="D662" s="29"/>
      <c r="E662" s="29"/>
      <c r="F662" s="49"/>
      <c r="G662" s="29"/>
      <c r="H662" s="46"/>
      <c r="I662" s="30"/>
      <c r="J662" s="40"/>
      <c r="K662" s="43"/>
      <c r="L662" s="10" t="str">
        <f>IFERROR(VLOOKUP(F662,help!$C$4:$D$16,2,0),"")</f>
        <v/>
      </c>
      <c r="M662" s="10">
        <f t="shared" si="42"/>
        <v>0</v>
      </c>
      <c r="N662" s="50" t="str">
        <f t="shared" si="44"/>
        <v/>
      </c>
      <c r="O662" s="27">
        <f t="shared" si="43"/>
        <v>1</v>
      </c>
    </row>
    <row r="663" spans="1:15" x14ac:dyDescent="0.25">
      <c r="A663" s="6">
        <f t="shared" si="41"/>
        <v>645</v>
      </c>
      <c r="B663" s="28"/>
      <c r="C663" s="28"/>
      <c r="D663" s="29"/>
      <c r="E663" s="29"/>
      <c r="F663" s="49"/>
      <c r="G663" s="29"/>
      <c r="H663" s="46"/>
      <c r="I663" s="30"/>
      <c r="J663" s="40"/>
      <c r="K663" s="43"/>
      <c r="L663" s="10" t="str">
        <f>IFERROR(VLOOKUP(F663,help!$C$4:$D$16,2,0),"")</f>
        <v/>
      </c>
      <c r="M663" s="10">
        <f t="shared" si="42"/>
        <v>0</v>
      </c>
      <c r="N663" s="50" t="str">
        <f t="shared" si="44"/>
        <v/>
      </c>
      <c r="O663" s="27">
        <f t="shared" si="43"/>
        <v>1</v>
      </c>
    </row>
    <row r="664" spans="1:15" x14ac:dyDescent="0.25">
      <c r="A664" s="6">
        <f t="shared" si="41"/>
        <v>646</v>
      </c>
      <c r="B664" s="28"/>
      <c r="C664" s="28"/>
      <c r="D664" s="29"/>
      <c r="E664" s="29"/>
      <c r="F664" s="49"/>
      <c r="G664" s="29"/>
      <c r="H664" s="46"/>
      <c r="I664" s="30"/>
      <c r="J664" s="40"/>
      <c r="K664" s="43"/>
      <c r="L664" s="10" t="str">
        <f>IFERROR(VLOOKUP(F664,help!$C$4:$D$16,2,0),"")</f>
        <v/>
      </c>
      <c r="M664" s="10">
        <f t="shared" si="42"/>
        <v>0</v>
      </c>
      <c r="N664" s="50" t="str">
        <f t="shared" si="44"/>
        <v/>
      </c>
      <c r="O664" s="27">
        <f t="shared" si="43"/>
        <v>1</v>
      </c>
    </row>
    <row r="665" spans="1:15" x14ac:dyDescent="0.25">
      <c r="A665" s="6">
        <f t="shared" si="41"/>
        <v>647</v>
      </c>
      <c r="B665" s="28"/>
      <c r="C665" s="28"/>
      <c r="D665" s="29"/>
      <c r="E665" s="29"/>
      <c r="F665" s="49"/>
      <c r="G665" s="29"/>
      <c r="H665" s="46"/>
      <c r="I665" s="30"/>
      <c r="J665" s="40"/>
      <c r="K665" s="43"/>
      <c r="L665" s="10" t="str">
        <f>IFERROR(VLOOKUP(F665,help!$C$4:$D$16,2,0),"")</f>
        <v/>
      </c>
      <c r="M665" s="10">
        <f t="shared" si="42"/>
        <v>0</v>
      </c>
      <c r="N665" s="50" t="str">
        <f t="shared" si="44"/>
        <v/>
      </c>
      <c r="O665" s="27">
        <f t="shared" si="43"/>
        <v>1</v>
      </c>
    </row>
    <row r="666" spans="1:15" x14ac:dyDescent="0.25">
      <c r="A666" s="6">
        <f t="shared" si="41"/>
        <v>648</v>
      </c>
      <c r="B666" s="28"/>
      <c r="C666" s="28"/>
      <c r="D666" s="29"/>
      <c r="E666" s="29"/>
      <c r="F666" s="49"/>
      <c r="G666" s="29"/>
      <c r="H666" s="46"/>
      <c r="I666" s="30"/>
      <c r="J666" s="40"/>
      <c r="K666" s="43"/>
      <c r="L666" s="10" t="str">
        <f>IFERROR(VLOOKUP(F666,help!$C$4:$D$16,2,0),"")</f>
        <v/>
      </c>
      <c r="M666" s="10">
        <f t="shared" si="42"/>
        <v>0</v>
      </c>
      <c r="N666" s="50" t="str">
        <f t="shared" si="44"/>
        <v/>
      </c>
      <c r="O666" s="27">
        <f t="shared" si="43"/>
        <v>1</v>
      </c>
    </row>
    <row r="667" spans="1:15" x14ac:dyDescent="0.25">
      <c r="A667" s="6">
        <f t="shared" si="41"/>
        <v>649</v>
      </c>
      <c r="B667" s="28"/>
      <c r="C667" s="28"/>
      <c r="D667" s="29"/>
      <c r="E667" s="29"/>
      <c r="F667" s="49"/>
      <c r="G667" s="29"/>
      <c r="H667" s="46"/>
      <c r="I667" s="30"/>
      <c r="J667" s="40"/>
      <c r="K667" s="43"/>
      <c r="L667" s="10" t="str">
        <f>IFERROR(VLOOKUP(F667,help!$C$4:$D$16,2,0),"")</f>
        <v/>
      </c>
      <c r="M667" s="10">
        <f t="shared" si="42"/>
        <v>0</v>
      </c>
      <c r="N667" s="50" t="str">
        <f t="shared" si="44"/>
        <v/>
      </c>
      <c r="O667" s="27">
        <f t="shared" si="43"/>
        <v>1</v>
      </c>
    </row>
    <row r="668" spans="1:15" x14ac:dyDescent="0.25">
      <c r="A668" s="6">
        <f t="shared" si="41"/>
        <v>650</v>
      </c>
      <c r="B668" s="28"/>
      <c r="C668" s="28"/>
      <c r="D668" s="29"/>
      <c r="E668" s="29"/>
      <c r="F668" s="49"/>
      <c r="G668" s="29"/>
      <c r="H668" s="46"/>
      <c r="I668" s="30"/>
      <c r="J668" s="40"/>
      <c r="K668" s="43"/>
      <c r="L668" s="10" t="str">
        <f>IFERROR(VLOOKUP(F668,help!$C$4:$D$16,2,0),"")</f>
        <v/>
      </c>
      <c r="M668" s="10">
        <f t="shared" si="42"/>
        <v>0</v>
      </c>
      <c r="N668" s="50" t="str">
        <f t="shared" si="44"/>
        <v/>
      </c>
      <c r="O668" s="27">
        <f t="shared" si="43"/>
        <v>1</v>
      </c>
    </row>
    <row r="669" spans="1:15" x14ac:dyDescent="0.25">
      <c r="A669" s="6">
        <f t="shared" si="41"/>
        <v>651</v>
      </c>
      <c r="B669" s="28"/>
      <c r="C669" s="28"/>
      <c r="D669" s="29"/>
      <c r="E669" s="29"/>
      <c r="F669" s="49"/>
      <c r="G669" s="29"/>
      <c r="H669" s="46"/>
      <c r="I669" s="30"/>
      <c r="J669" s="40"/>
      <c r="K669" s="43"/>
      <c r="L669" s="10" t="str">
        <f>IFERROR(VLOOKUP(F669,help!$C$4:$D$16,2,0),"")</f>
        <v/>
      </c>
      <c r="M669" s="10">
        <f t="shared" si="42"/>
        <v>0</v>
      </c>
      <c r="N669" s="50" t="str">
        <f t="shared" si="44"/>
        <v/>
      </c>
      <c r="O669" s="27">
        <f t="shared" si="43"/>
        <v>1</v>
      </c>
    </row>
    <row r="670" spans="1:15" x14ac:dyDescent="0.25">
      <c r="A670" s="6">
        <f t="shared" si="41"/>
        <v>652</v>
      </c>
      <c r="B670" s="28"/>
      <c r="C670" s="28"/>
      <c r="D670" s="29"/>
      <c r="E670" s="29"/>
      <c r="F670" s="49"/>
      <c r="G670" s="29"/>
      <c r="H670" s="46"/>
      <c r="I670" s="30"/>
      <c r="J670" s="40"/>
      <c r="K670" s="43"/>
      <c r="L670" s="10" t="str">
        <f>IFERROR(VLOOKUP(F670,help!$C$4:$D$16,2,0),"")</f>
        <v/>
      </c>
      <c r="M670" s="10">
        <f t="shared" si="42"/>
        <v>0</v>
      </c>
      <c r="N670" s="50" t="str">
        <f t="shared" si="44"/>
        <v/>
      </c>
      <c r="O670" s="27">
        <f t="shared" si="43"/>
        <v>1</v>
      </c>
    </row>
    <row r="671" spans="1:15" x14ac:dyDescent="0.25">
      <c r="A671" s="6">
        <f t="shared" ref="A671:A734" si="45">A670+1</f>
        <v>653</v>
      </c>
      <c r="B671" s="28"/>
      <c r="C671" s="28"/>
      <c r="D671" s="29"/>
      <c r="E671" s="29"/>
      <c r="F671" s="49"/>
      <c r="G671" s="29"/>
      <c r="H671" s="46"/>
      <c r="I671" s="30"/>
      <c r="J671" s="40"/>
      <c r="K671" s="43"/>
      <c r="L671" s="10" t="str">
        <f>IFERROR(VLOOKUP(F671,help!$C$4:$D$16,2,0),"")</f>
        <v/>
      </c>
      <c r="M671" s="10">
        <f t="shared" ref="M671:M734" si="46">TIME(0,I671,J671)</f>
        <v>0</v>
      </c>
      <c r="N671" s="50" t="str">
        <f t="shared" si="44"/>
        <v/>
      </c>
      <c r="O671" s="27">
        <f t="shared" ref="O671:O734" si="47">IF(N671="",1,0)</f>
        <v>1</v>
      </c>
    </row>
    <row r="672" spans="1:15" x14ac:dyDescent="0.25">
      <c r="A672" s="6">
        <f t="shared" si="45"/>
        <v>654</v>
      </c>
      <c r="B672" s="28"/>
      <c r="C672" s="28"/>
      <c r="D672" s="29"/>
      <c r="E672" s="29"/>
      <c r="F672" s="49"/>
      <c r="G672" s="29"/>
      <c r="H672" s="46"/>
      <c r="I672" s="30"/>
      <c r="J672" s="40"/>
      <c r="K672" s="43"/>
      <c r="L672" s="10" t="str">
        <f>IFERROR(VLOOKUP(F672,help!$C$4:$D$16,2,0),"")</f>
        <v/>
      </c>
      <c r="M672" s="10">
        <f t="shared" si="46"/>
        <v>0</v>
      </c>
      <c r="N672" s="50" t="str">
        <f t="shared" si="44"/>
        <v/>
      </c>
      <c r="O672" s="27">
        <f t="shared" si="47"/>
        <v>1</v>
      </c>
    </row>
    <row r="673" spans="1:15" x14ac:dyDescent="0.25">
      <c r="A673" s="6">
        <f t="shared" si="45"/>
        <v>655</v>
      </c>
      <c r="B673" s="28"/>
      <c r="C673" s="28"/>
      <c r="D673" s="29"/>
      <c r="E673" s="29"/>
      <c r="F673" s="49"/>
      <c r="G673" s="29"/>
      <c r="H673" s="46"/>
      <c r="I673" s="30"/>
      <c r="J673" s="40"/>
      <c r="K673" s="43"/>
      <c r="L673" s="10" t="str">
        <f>IFERROR(VLOOKUP(F673,help!$C$4:$D$16,2,0),"")</f>
        <v/>
      </c>
      <c r="M673" s="10">
        <f t="shared" si="46"/>
        <v>0</v>
      </c>
      <c r="N673" s="50" t="str">
        <f t="shared" si="44"/>
        <v/>
      </c>
      <c r="O673" s="27">
        <f t="shared" si="47"/>
        <v>1</v>
      </c>
    </row>
    <row r="674" spans="1:15" x14ac:dyDescent="0.25">
      <c r="A674" s="6">
        <f t="shared" si="45"/>
        <v>656</v>
      </c>
      <c r="B674" s="28"/>
      <c r="C674" s="28"/>
      <c r="D674" s="29"/>
      <c r="E674" s="29"/>
      <c r="F674" s="49"/>
      <c r="G674" s="29"/>
      <c r="H674" s="46"/>
      <c r="I674" s="30"/>
      <c r="J674" s="40"/>
      <c r="K674" s="43"/>
      <c r="L674" s="10" t="str">
        <f>IFERROR(VLOOKUP(F674,help!$C$4:$D$16,2,0),"")</f>
        <v/>
      </c>
      <c r="M674" s="10">
        <f t="shared" si="46"/>
        <v>0</v>
      </c>
      <c r="N674" s="50" t="str">
        <f t="shared" si="44"/>
        <v/>
      </c>
      <c r="O674" s="27">
        <f t="shared" si="47"/>
        <v>1</v>
      </c>
    </row>
    <row r="675" spans="1:15" x14ac:dyDescent="0.25">
      <c r="A675" s="6">
        <f t="shared" si="45"/>
        <v>657</v>
      </c>
      <c r="B675" s="28"/>
      <c r="C675" s="28"/>
      <c r="D675" s="29"/>
      <c r="E675" s="29"/>
      <c r="F675" s="49"/>
      <c r="G675" s="29"/>
      <c r="H675" s="46"/>
      <c r="I675" s="30"/>
      <c r="J675" s="40"/>
      <c r="K675" s="43"/>
      <c r="L675" s="10" t="str">
        <f>IFERROR(VLOOKUP(F675,help!$C$4:$D$16,2,0),"")</f>
        <v/>
      </c>
      <c r="M675" s="10">
        <f t="shared" si="46"/>
        <v>0</v>
      </c>
      <c r="N675" s="50" t="str">
        <f t="shared" si="44"/>
        <v/>
      </c>
      <c r="O675" s="27">
        <f t="shared" si="47"/>
        <v>1</v>
      </c>
    </row>
    <row r="676" spans="1:15" x14ac:dyDescent="0.25">
      <c r="A676" s="6">
        <f t="shared" si="45"/>
        <v>658</v>
      </c>
      <c r="B676" s="28"/>
      <c r="C676" s="28"/>
      <c r="D676" s="29"/>
      <c r="E676" s="29"/>
      <c r="F676" s="49"/>
      <c r="G676" s="29"/>
      <c r="H676" s="46"/>
      <c r="I676" s="30"/>
      <c r="J676" s="40"/>
      <c r="K676" s="43"/>
      <c r="L676" s="10" t="str">
        <f>IFERROR(VLOOKUP(F676,help!$C$4:$D$16,2,0),"")</f>
        <v/>
      </c>
      <c r="M676" s="10">
        <f t="shared" si="46"/>
        <v>0</v>
      </c>
      <c r="N676" s="50" t="str">
        <f t="shared" si="44"/>
        <v/>
      </c>
      <c r="O676" s="27">
        <f t="shared" si="47"/>
        <v>1</v>
      </c>
    </row>
    <row r="677" spans="1:15" x14ac:dyDescent="0.25">
      <c r="A677" s="6">
        <f t="shared" si="45"/>
        <v>659</v>
      </c>
      <c r="B677" s="28"/>
      <c r="C677" s="28"/>
      <c r="D677" s="29"/>
      <c r="E677" s="29"/>
      <c r="F677" s="49"/>
      <c r="G677" s="29"/>
      <c r="H677" s="46"/>
      <c r="I677" s="30"/>
      <c r="J677" s="40"/>
      <c r="K677" s="43"/>
      <c r="L677" s="10" t="str">
        <f>IFERROR(VLOOKUP(F677,help!$C$4:$D$16,2,0),"")</f>
        <v/>
      </c>
      <c r="M677" s="10">
        <f t="shared" si="46"/>
        <v>0</v>
      </c>
      <c r="N677" s="50" t="str">
        <f t="shared" si="44"/>
        <v/>
      </c>
      <c r="O677" s="27">
        <f t="shared" si="47"/>
        <v>1</v>
      </c>
    </row>
    <row r="678" spans="1:15" x14ac:dyDescent="0.25">
      <c r="A678" s="6">
        <f t="shared" si="45"/>
        <v>660</v>
      </c>
      <c r="B678" s="28"/>
      <c r="C678" s="28"/>
      <c r="D678" s="29"/>
      <c r="E678" s="29"/>
      <c r="F678" s="49"/>
      <c r="G678" s="29"/>
      <c r="H678" s="46"/>
      <c r="I678" s="30"/>
      <c r="J678" s="40"/>
      <c r="K678" s="43"/>
      <c r="L678" s="10" t="str">
        <f>IFERROR(VLOOKUP(F678,help!$C$4:$D$16,2,0),"")</f>
        <v/>
      </c>
      <c r="M678" s="10">
        <f t="shared" si="46"/>
        <v>0</v>
      </c>
      <c r="N678" s="50" t="str">
        <f t="shared" si="44"/>
        <v/>
      </c>
      <c r="O678" s="27">
        <f t="shared" si="47"/>
        <v>1</v>
      </c>
    </row>
    <row r="679" spans="1:15" x14ac:dyDescent="0.25">
      <c r="A679" s="6">
        <f t="shared" si="45"/>
        <v>661</v>
      </c>
      <c r="B679" s="28"/>
      <c r="C679" s="28"/>
      <c r="D679" s="29"/>
      <c r="E679" s="29"/>
      <c r="F679" s="49"/>
      <c r="G679" s="29"/>
      <c r="H679" s="46"/>
      <c r="I679" s="30"/>
      <c r="J679" s="40"/>
      <c r="K679" s="43"/>
      <c r="L679" s="10" t="str">
        <f>IFERROR(VLOOKUP(F679,help!$C$4:$D$16,2,0),"")</f>
        <v/>
      </c>
      <c r="M679" s="10">
        <f t="shared" si="46"/>
        <v>0</v>
      </c>
      <c r="N679" s="50" t="str">
        <f t="shared" si="44"/>
        <v/>
      </c>
      <c r="O679" s="27">
        <f t="shared" si="47"/>
        <v>1</v>
      </c>
    </row>
    <row r="680" spans="1:15" x14ac:dyDescent="0.25">
      <c r="A680" s="6">
        <f t="shared" si="45"/>
        <v>662</v>
      </c>
      <c r="B680" s="28"/>
      <c r="C680" s="28"/>
      <c r="D680" s="29"/>
      <c r="E680" s="29"/>
      <c r="F680" s="49"/>
      <c r="G680" s="29"/>
      <c r="H680" s="46"/>
      <c r="I680" s="30"/>
      <c r="J680" s="40"/>
      <c r="K680" s="43"/>
      <c r="L680" s="10" t="str">
        <f>IFERROR(VLOOKUP(F680,help!$C$4:$D$16,2,0),"")</f>
        <v/>
      </c>
      <c r="M680" s="10">
        <f t="shared" si="46"/>
        <v>0</v>
      </c>
      <c r="N680" s="50" t="str">
        <f t="shared" si="44"/>
        <v/>
      </c>
      <c r="O680" s="27">
        <f t="shared" si="47"/>
        <v>1</v>
      </c>
    </row>
    <row r="681" spans="1:15" x14ac:dyDescent="0.25">
      <c r="A681" s="6">
        <f t="shared" si="45"/>
        <v>663</v>
      </c>
      <c r="B681" s="28"/>
      <c r="C681" s="28"/>
      <c r="D681" s="29"/>
      <c r="E681" s="29"/>
      <c r="F681" s="49"/>
      <c r="G681" s="29"/>
      <c r="H681" s="46"/>
      <c r="I681" s="30"/>
      <c r="J681" s="40"/>
      <c r="K681" s="43"/>
      <c r="L681" s="10" t="str">
        <f>IFERROR(VLOOKUP(F681,help!$C$4:$D$16,2,0),"")</f>
        <v/>
      </c>
      <c r="M681" s="10">
        <f t="shared" si="46"/>
        <v>0</v>
      </c>
      <c r="N681" s="50" t="str">
        <f t="shared" si="44"/>
        <v/>
      </c>
      <c r="O681" s="27">
        <f t="shared" si="47"/>
        <v>1</v>
      </c>
    </row>
    <row r="682" spans="1:15" x14ac:dyDescent="0.25">
      <c r="A682" s="6">
        <f t="shared" si="45"/>
        <v>664</v>
      </c>
      <c r="B682" s="28"/>
      <c r="C682" s="28"/>
      <c r="D682" s="29"/>
      <c r="E682" s="29"/>
      <c r="F682" s="49"/>
      <c r="G682" s="29"/>
      <c r="H682" s="46"/>
      <c r="I682" s="30"/>
      <c r="J682" s="40"/>
      <c r="K682" s="43"/>
      <c r="L682" s="10" t="str">
        <f>IFERROR(VLOOKUP(F682,help!$C$4:$D$16,2,0),"")</f>
        <v/>
      </c>
      <c r="M682" s="10">
        <f t="shared" si="46"/>
        <v>0</v>
      </c>
      <c r="N682" s="50" t="str">
        <f t="shared" si="44"/>
        <v/>
      </c>
      <c r="O682" s="27">
        <f t="shared" si="47"/>
        <v>1</v>
      </c>
    </row>
    <row r="683" spans="1:15" x14ac:dyDescent="0.25">
      <c r="A683" s="6">
        <f t="shared" si="45"/>
        <v>665</v>
      </c>
      <c r="B683" s="28"/>
      <c r="C683" s="28"/>
      <c r="D683" s="29"/>
      <c r="E683" s="29"/>
      <c r="F683" s="49"/>
      <c r="G683" s="29"/>
      <c r="H683" s="46"/>
      <c r="I683" s="30"/>
      <c r="J683" s="40"/>
      <c r="K683" s="43"/>
      <c r="L683" s="10" t="str">
        <f>IFERROR(VLOOKUP(F683,help!$C$4:$D$16,2,0),"")</f>
        <v/>
      </c>
      <c r="M683" s="10">
        <f t="shared" si="46"/>
        <v>0</v>
      </c>
      <c r="N683" s="50" t="str">
        <f t="shared" si="44"/>
        <v/>
      </c>
      <c r="O683" s="27">
        <f t="shared" si="47"/>
        <v>1</v>
      </c>
    </row>
    <row r="684" spans="1:15" x14ac:dyDescent="0.25">
      <c r="A684" s="6">
        <f t="shared" si="45"/>
        <v>666</v>
      </c>
      <c r="B684" s="28"/>
      <c r="C684" s="28"/>
      <c r="D684" s="29"/>
      <c r="E684" s="29"/>
      <c r="F684" s="49"/>
      <c r="G684" s="29"/>
      <c r="H684" s="46"/>
      <c r="I684" s="30"/>
      <c r="J684" s="40"/>
      <c r="K684" s="43"/>
      <c r="L684" s="10" t="str">
        <f>IFERROR(VLOOKUP(F684,help!$C$4:$D$16,2,0),"")</f>
        <v/>
      </c>
      <c r="M684" s="10">
        <f t="shared" si="46"/>
        <v>0</v>
      </c>
      <c r="N684" s="50" t="str">
        <f t="shared" si="44"/>
        <v/>
      </c>
      <c r="O684" s="27">
        <f t="shared" si="47"/>
        <v>1</v>
      </c>
    </row>
    <row r="685" spans="1:15" x14ac:dyDescent="0.25">
      <c r="A685" s="6">
        <f t="shared" si="45"/>
        <v>667</v>
      </c>
      <c r="B685" s="28"/>
      <c r="C685" s="28"/>
      <c r="D685" s="29"/>
      <c r="E685" s="29"/>
      <c r="F685" s="49"/>
      <c r="G685" s="29"/>
      <c r="H685" s="46"/>
      <c r="I685" s="30"/>
      <c r="J685" s="40"/>
      <c r="K685" s="43"/>
      <c r="L685" s="10" t="str">
        <f>IFERROR(VLOOKUP(F685,help!$C$4:$D$16,2,0),"")</f>
        <v/>
      </c>
      <c r="M685" s="10">
        <f t="shared" si="46"/>
        <v>0</v>
      </c>
      <c r="N685" s="50" t="str">
        <f t="shared" si="44"/>
        <v/>
      </c>
      <c r="O685" s="27">
        <f t="shared" si="47"/>
        <v>1</v>
      </c>
    </row>
    <row r="686" spans="1:15" x14ac:dyDescent="0.25">
      <c r="A686" s="6">
        <f t="shared" si="45"/>
        <v>668</v>
      </c>
      <c r="B686" s="28"/>
      <c r="C686" s="28"/>
      <c r="D686" s="29"/>
      <c r="E686" s="29"/>
      <c r="F686" s="49"/>
      <c r="G686" s="29"/>
      <c r="H686" s="46"/>
      <c r="I686" s="30"/>
      <c r="J686" s="40"/>
      <c r="K686" s="43"/>
      <c r="L686" s="10" t="str">
        <f>IFERROR(VLOOKUP(F686,help!$C$4:$D$16,2,0),"")</f>
        <v/>
      </c>
      <c r="M686" s="10">
        <f t="shared" si="46"/>
        <v>0</v>
      </c>
      <c r="N686" s="50" t="str">
        <f t="shared" si="44"/>
        <v/>
      </c>
      <c r="O686" s="27">
        <f t="shared" si="47"/>
        <v>1</v>
      </c>
    </row>
    <row r="687" spans="1:15" x14ac:dyDescent="0.25">
      <c r="A687" s="6">
        <f t="shared" si="45"/>
        <v>669</v>
      </c>
      <c r="B687" s="28"/>
      <c r="C687" s="28"/>
      <c r="D687" s="29"/>
      <c r="E687" s="29"/>
      <c r="F687" s="49"/>
      <c r="G687" s="29"/>
      <c r="H687" s="46"/>
      <c r="I687" s="30"/>
      <c r="J687" s="40"/>
      <c r="K687" s="43"/>
      <c r="L687" s="10" t="str">
        <f>IFERROR(VLOOKUP(F687,help!$C$4:$D$16,2,0),"")</f>
        <v/>
      </c>
      <c r="M687" s="10">
        <f t="shared" si="46"/>
        <v>0</v>
      </c>
      <c r="N687" s="50" t="str">
        <f t="shared" si="44"/>
        <v/>
      </c>
      <c r="O687" s="27">
        <f t="shared" si="47"/>
        <v>1</v>
      </c>
    </row>
    <row r="688" spans="1:15" x14ac:dyDescent="0.25">
      <c r="A688" s="6">
        <f t="shared" si="45"/>
        <v>670</v>
      </c>
      <c r="B688" s="28"/>
      <c r="C688" s="28"/>
      <c r="D688" s="29"/>
      <c r="E688" s="29"/>
      <c r="F688" s="49"/>
      <c r="G688" s="29"/>
      <c r="H688" s="46"/>
      <c r="I688" s="30"/>
      <c r="J688" s="40"/>
      <c r="K688" s="43"/>
      <c r="L688" s="10" t="str">
        <f>IFERROR(VLOOKUP(F688,help!$C$4:$D$16,2,0),"")</f>
        <v/>
      </c>
      <c r="M688" s="10">
        <f t="shared" si="46"/>
        <v>0</v>
      </c>
      <c r="N688" s="50" t="str">
        <f t="shared" si="44"/>
        <v/>
      </c>
      <c r="O688" s="27">
        <f t="shared" si="47"/>
        <v>1</v>
      </c>
    </row>
    <row r="689" spans="1:15" x14ac:dyDescent="0.25">
      <c r="A689" s="6">
        <f t="shared" si="45"/>
        <v>671</v>
      </c>
      <c r="B689" s="28"/>
      <c r="C689" s="28"/>
      <c r="D689" s="29"/>
      <c r="E689" s="29"/>
      <c r="F689" s="49"/>
      <c r="G689" s="29"/>
      <c r="H689" s="46"/>
      <c r="I689" s="30"/>
      <c r="J689" s="40"/>
      <c r="K689" s="43"/>
      <c r="L689" s="10" t="str">
        <f>IFERROR(VLOOKUP(F689,help!$C$4:$D$16,2,0),"")</f>
        <v/>
      </c>
      <c r="M689" s="10">
        <f t="shared" si="46"/>
        <v>0</v>
      </c>
      <c r="N689" s="50" t="str">
        <f t="shared" si="44"/>
        <v/>
      </c>
      <c r="O689" s="27">
        <f t="shared" si="47"/>
        <v>1</v>
      </c>
    </row>
    <row r="690" spans="1:15" x14ac:dyDescent="0.25">
      <c r="A690" s="6">
        <f t="shared" si="45"/>
        <v>672</v>
      </c>
      <c r="B690" s="28"/>
      <c r="C690" s="28"/>
      <c r="D690" s="29"/>
      <c r="E690" s="29"/>
      <c r="F690" s="49"/>
      <c r="G690" s="29"/>
      <c r="H690" s="46"/>
      <c r="I690" s="30"/>
      <c r="J690" s="40"/>
      <c r="K690" s="43"/>
      <c r="L690" s="10" t="str">
        <f>IFERROR(VLOOKUP(F690,help!$C$4:$D$16,2,0),"")</f>
        <v/>
      </c>
      <c r="M690" s="10">
        <f t="shared" si="46"/>
        <v>0</v>
      </c>
      <c r="N690" s="50" t="str">
        <f t="shared" si="44"/>
        <v/>
      </c>
      <c r="O690" s="27">
        <f t="shared" si="47"/>
        <v>1</v>
      </c>
    </row>
    <row r="691" spans="1:15" x14ac:dyDescent="0.25">
      <c r="A691" s="6">
        <f t="shared" si="45"/>
        <v>673</v>
      </c>
      <c r="B691" s="28"/>
      <c r="C691" s="28"/>
      <c r="D691" s="29"/>
      <c r="E691" s="29"/>
      <c r="F691" s="49"/>
      <c r="G691" s="29"/>
      <c r="H691" s="46"/>
      <c r="I691" s="30"/>
      <c r="J691" s="40"/>
      <c r="K691" s="43"/>
      <c r="L691" s="10" t="str">
        <f>IFERROR(VLOOKUP(F691,help!$C$4:$D$16,2,0),"")</f>
        <v/>
      </c>
      <c r="M691" s="10">
        <f t="shared" si="46"/>
        <v>0</v>
      </c>
      <c r="N691" s="50" t="str">
        <f t="shared" si="44"/>
        <v/>
      </c>
      <c r="O691" s="27">
        <f t="shared" si="47"/>
        <v>1</v>
      </c>
    </row>
    <row r="692" spans="1:15" x14ac:dyDescent="0.25">
      <c r="A692" s="6">
        <f t="shared" si="45"/>
        <v>674</v>
      </c>
      <c r="B692" s="28"/>
      <c r="C692" s="28"/>
      <c r="D692" s="29"/>
      <c r="E692" s="29"/>
      <c r="F692" s="49"/>
      <c r="G692" s="29"/>
      <c r="H692" s="46"/>
      <c r="I692" s="30"/>
      <c r="J692" s="40"/>
      <c r="K692" s="43"/>
      <c r="L692" s="10" t="str">
        <f>IFERROR(VLOOKUP(F692,help!$C$4:$D$16,2,0),"")</f>
        <v/>
      </c>
      <c r="M692" s="10">
        <f t="shared" si="46"/>
        <v>0</v>
      </c>
      <c r="N692" s="50" t="str">
        <f t="shared" si="44"/>
        <v/>
      </c>
      <c r="O692" s="27">
        <f t="shared" si="47"/>
        <v>1</v>
      </c>
    </row>
    <row r="693" spans="1:15" x14ac:dyDescent="0.25">
      <c r="A693" s="6">
        <f t="shared" si="45"/>
        <v>675</v>
      </c>
      <c r="B693" s="28"/>
      <c r="C693" s="28"/>
      <c r="D693" s="29"/>
      <c r="E693" s="29"/>
      <c r="F693" s="49"/>
      <c r="G693" s="29"/>
      <c r="H693" s="46"/>
      <c r="I693" s="30"/>
      <c r="J693" s="40"/>
      <c r="K693" s="43"/>
      <c r="L693" s="10" t="str">
        <f>IFERROR(VLOOKUP(F693,help!$C$4:$D$16,2,0),"")</f>
        <v/>
      </c>
      <c r="M693" s="10">
        <f t="shared" si="46"/>
        <v>0</v>
      </c>
      <c r="N693" s="50" t="str">
        <f t="shared" si="44"/>
        <v/>
      </c>
      <c r="O693" s="27">
        <f t="shared" si="47"/>
        <v>1</v>
      </c>
    </row>
    <row r="694" spans="1:15" x14ac:dyDescent="0.25">
      <c r="A694" s="6">
        <f t="shared" si="45"/>
        <v>676</v>
      </c>
      <c r="B694" s="28"/>
      <c r="C694" s="28"/>
      <c r="D694" s="29"/>
      <c r="E694" s="29"/>
      <c r="F694" s="49"/>
      <c r="G694" s="29"/>
      <c r="H694" s="46"/>
      <c r="I694" s="30"/>
      <c r="J694" s="40"/>
      <c r="K694" s="43"/>
      <c r="L694" s="10" t="str">
        <f>IFERROR(VLOOKUP(F694,help!$C$4:$D$16,2,0),"")</f>
        <v/>
      </c>
      <c r="M694" s="10">
        <f t="shared" si="46"/>
        <v>0</v>
      </c>
      <c r="N694" s="50" t="str">
        <f t="shared" si="44"/>
        <v/>
      </c>
      <c r="O694" s="27">
        <f t="shared" si="47"/>
        <v>1</v>
      </c>
    </row>
    <row r="695" spans="1:15" x14ac:dyDescent="0.25">
      <c r="A695" s="6">
        <f t="shared" si="45"/>
        <v>677</v>
      </c>
      <c r="B695" s="28"/>
      <c r="C695" s="28"/>
      <c r="D695" s="29"/>
      <c r="E695" s="29"/>
      <c r="F695" s="49"/>
      <c r="G695" s="29"/>
      <c r="H695" s="46"/>
      <c r="I695" s="30"/>
      <c r="J695" s="40"/>
      <c r="K695" s="43"/>
      <c r="L695" s="10" t="str">
        <f>IFERROR(VLOOKUP(F695,help!$C$4:$D$16,2,0),"")</f>
        <v/>
      </c>
      <c r="M695" s="10">
        <f t="shared" si="46"/>
        <v>0</v>
      </c>
      <c r="N695" s="50" t="str">
        <f t="shared" si="44"/>
        <v/>
      </c>
      <c r="O695" s="27">
        <f t="shared" si="47"/>
        <v>1</v>
      </c>
    </row>
    <row r="696" spans="1:15" x14ac:dyDescent="0.25">
      <c r="A696" s="6">
        <f t="shared" si="45"/>
        <v>678</v>
      </c>
      <c r="B696" s="28"/>
      <c r="C696" s="28"/>
      <c r="D696" s="29"/>
      <c r="E696" s="29"/>
      <c r="F696" s="49"/>
      <c r="G696" s="29"/>
      <c r="H696" s="46"/>
      <c r="I696" s="30"/>
      <c r="J696" s="40"/>
      <c r="K696" s="43"/>
      <c r="L696" s="10" t="str">
        <f>IFERROR(VLOOKUP(F696,help!$C$4:$D$16,2,0),"")</f>
        <v/>
      </c>
      <c r="M696" s="10">
        <f t="shared" si="46"/>
        <v>0</v>
      </c>
      <c r="N696" s="50" t="str">
        <f t="shared" si="44"/>
        <v/>
      </c>
      <c r="O696" s="27">
        <f t="shared" si="47"/>
        <v>1</v>
      </c>
    </row>
    <row r="697" spans="1:15" x14ac:dyDescent="0.25">
      <c r="A697" s="6">
        <f t="shared" si="45"/>
        <v>679</v>
      </c>
      <c r="B697" s="28"/>
      <c r="C697" s="28"/>
      <c r="D697" s="29"/>
      <c r="E697" s="29"/>
      <c r="F697" s="49"/>
      <c r="G697" s="29"/>
      <c r="H697" s="46"/>
      <c r="I697" s="30"/>
      <c r="J697" s="40"/>
      <c r="K697" s="43"/>
      <c r="L697" s="10" t="str">
        <f>IFERROR(VLOOKUP(F697,help!$C$4:$D$16,2,0),"")</f>
        <v/>
      </c>
      <c r="M697" s="10">
        <f t="shared" si="46"/>
        <v>0</v>
      </c>
      <c r="N697" s="50" t="str">
        <f t="shared" si="44"/>
        <v/>
      </c>
      <c r="O697" s="27">
        <f t="shared" si="47"/>
        <v>1</v>
      </c>
    </row>
    <row r="698" spans="1:15" x14ac:dyDescent="0.25">
      <c r="A698" s="6">
        <f t="shared" si="45"/>
        <v>680</v>
      </c>
      <c r="B698" s="28"/>
      <c r="C698" s="28"/>
      <c r="D698" s="29"/>
      <c r="E698" s="29"/>
      <c r="F698" s="49"/>
      <c r="G698" s="29"/>
      <c r="H698" s="46"/>
      <c r="I698" s="30"/>
      <c r="J698" s="40"/>
      <c r="K698" s="43"/>
      <c r="L698" s="10" t="str">
        <f>IFERROR(VLOOKUP(F698,help!$C$4:$D$16,2,0),"")</f>
        <v/>
      </c>
      <c r="M698" s="10">
        <f t="shared" si="46"/>
        <v>0</v>
      </c>
      <c r="N698" s="50" t="str">
        <f t="shared" si="44"/>
        <v/>
      </c>
      <c r="O698" s="27">
        <f t="shared" si="47"/>
        <v>1</v>
      </c>
    </row>
    <row r="699" spans="1:15" x14ac:dyDescent="0.25">
      <c r="A699" s="6">
        <f t="shared" si="45"/>
        <v>681</v>
      </c>
      <c r="B699" s="28"/>
      <c r="C699" s="28"/>
      <c r="D699" s="29"/>
      <c r="E699" s="29"/>
      <c r="F699" s="49"/>
      <c r="G699" s="29"/>
      <c r="H699" s="46"/>
      <c r="I699" s="30"/>
      <c r="J699" s="40"/>
      <c r="K699" s="43"/>
      <c r="L699" s="10" t="str">
        <f>IFERROR(VLOOKUP(F699,help!$C$4:$D$16,2,0),"")</f>
        <v/>
      </c>
      <c r="M699" s="10">
        <f t="shared" si="46"/>
        <v>0</v>
      </c>
      <c r="N699" s="50" t="str">
        <f t="shared" si="44"/>
        <v/>
      </c>
      <c r="O699" s="27">
        <f t="shared" si="47"/>
        <v>1</v>
      </c>
    </row>
    <row r="700" spans="1:15" x14ac:dyDescent="0.25">
      <c r="A700" s="6">
        <f t="shared" si="45"/>
        <v>682</v>
      </c>
      <c r="B700" s="28"/>
      <c r="C700" s="28"/>
      <c r="D700" s="29"/>
      <c r="E700" s="29"/>
      <c r="F700" s="49"/>
      <c r="G700" s="29"/>
      <c r="H700" s="46"/>
      <c r="I700" s="30"/>
      <c r="J700" s="40"/>
      <c r="K700" s="43"/>
      <c r="L700" s="10" t="str">
        <f>IFERROR(VLOOKUP(F700,help!$C$4:$D$16,2,0),"")</f>
        <v/>
      </c>
      <c r="M700" s="10">
        <f t="shared" si="46"/>
        <v>0</v>
      </c>
      <c r="N700" s="50" t="str">
        <f t="shared" si="44"/>
        <v/>
      </c>
      <c r="O700" s="27">
        <f t="shared" si="47"/>
        <v>1</v>
      </c>
    </row>
    <row r="701" spans="1:15" x14ac:dyDescent="0.25">
      <c r="A701" s="6">
        <f t="shared" si="45"/>
        <v>683</v>
      </c>
      <c r="B701" s="28"/>
      <c r="C701" s="28"/>
      <c r="D701" s="29"/>
      <c r="E701" s="29"/>
      <c r="F701" s="49"/>
      <c r="G701" s="29"/>
      <c r="H701" s="46"/>
      <c r="I701" s="30"/>
      <c r="J701" s="40"/>
      <c r="K701" s="43"/>
      <c r="L701" s="10" t="str">
        <f>IFERROR(VLOOKUP(F701,help!$C$4:$D$16,2,0),"")</f>
        <v/>
      </c>
      <c r="M701" s="10">
        <f t="shared" si="46"/>
        <v>0</v>
      </c>
      <c r="N701" s="50" t="str">
        <f t="shared" si="44"/>
        <v/>
      </c>
      <c r="O701" s="27">
        <f t="shared" si="47"/>
        <v>1</v>
      </c>
    </row>
    <row r="702" spans="1:15" x14ac:dyDescent="0.25">
      <c r="A702" s="6">
        <f t="shared" si="45"/>
        <v>684</v>
      </c>
      <c r="B702" s="28"/>
      <c r="C702" s="28"/>
      <c r="D702" s="29"/>
      <c r="E702" s="29"/>
      <c r="F702" s="49"/>
      <c r="G702" s="29"/>
      <c r="H702" s="46"/>
      <c r="I702" s="30"/>
      <c r="J702" s="40"/>
      <c r="K702" s="43"/>
      <c r="L702" s="10" t="str">
        <f>IFERROR(VLOOKUP(F702,help!$C$4:$D$16,2,0),"")</f>
        <v/>
      </c>
      <c r="M702" s="10">
        <f t="shared" si="46"/>
        <v>0</v>
      </c>
      <c r="N702" s="50" t="str">
        <f t="shared" si="44"/>
        <v/>
      </c>
      <c r="O702" s="27">
        <f t="shared" si="47"/>
        <v>1</v>
      </c>
    </row>
    <row r="703" spans="1:15" x14ac:dyDescent="0.25">
      <c r="A703" s="6">
        <f t="shared" si="45"/>
        <v>685</v>
      </c>
      <c r="B703" s="28"/>
      <c r="C703" s="28"/>
      <c r="D703" s="29"/>
      <c r="E703" s="29"/>
      <c r="F703" s="49"/>
      <c r="G703" s="29"/>
      <c r="H703" s="46"/>
      <c r="I703" s="30"/>
      <c r="J703" s="40"/>
      <c r="K703" s="43"/>
      <c r="L703" s="10" t="str">
        <f>IFERROR(VLOOKUP(F703,help!$C$4:$D$16,2,0),"")</f>
        <v/>
      </c>
      <c r="M703" s="10">
        <f t="shared" si="46"/>
        <v>0</v>
      </c>
      <c r="N703" s="50" t="str">
        <f t="shared" si="44"/>
        <v/>
      </c>
      <c r="O703" s="27">
        <f t="shared" si="47"/>
        <v>1</v>
      </c>
    </row>
    <row r="704" spans="1:15" x14ac:dyDescent="0.25">
      <c r="A704" s="6">
        <f t="shared" si="45"/>
        <v>686</v>
      </c>
      <c r="B704" s="28"/>
      <c r="C704" s="28"/>
      <c r="D704" s="29"/>
      <c r="E704" s="29"/>
      <c r="F704" s="49"/>
      <c r="G704" s="29"/>
      <c r="H704" s="46"/>
      <c r="I704" s="30"/>
      <c r="J704" s="40"/>
      <c r="K704" s="43"/>
      <c r="L704" s="10" t="str">
        <f>IFERROR(VLOOKUP(F704,help!$C$4:$D$16,2,0),"")</f>
        <v/>
      </c>
      <c r="M704" s="10">
        <f t="shared" si="46"/>
        <v>0</v>
      </c>
      <c r="N704" s="50" t="str">
        <f t="shared" si="44"/>
        <v/>
      </c>
      <c r="O704" s="27">
        <f t="shared" si="47"/>
        <v>1</v>
      </c>
    </row>
    <row r="705" spans="1:15" x14ac:dyDescent="0.25">
      <c r="A705" s="6">
        <f t="shared" si="45"/>
        <v>687</v>
      </c>
      <c r="B705" s="28"/>
      <c r="C705" s="28"/>
      <c r="D705" s="29"/>
      <c r="E705" s="29"/>
      <c r="F705" s="49"/>
      <c r="G705" s="29"/>
      <c r="H705" s="46"/>
      <c r="I705" s="30"/>
      <c r="J705" s="40"/>
      <c r="K705" s="43"/>
      <c r="L705" s="10" t="str">
        <f>IFERROR(VLOOKUP(F705,help!$C$4:$D$16,2,0),"")</f>
        <v/>
      </c>
      <c r="M705" s="10">
        <f t="shared" si="46"/>
        <v>0</v>
      </c>
      <c r="N705" s="50" t="str">
        <f t="shared" si="44"/>
        <v/>
      </c>
      <c r="O705" s="27">
        <f t="shared" si="47"/>
        <v>1</v>
      </c>
    </row>
    <row r="706" spans="1:15" x14ac:dyDescent="0.25">
      <c r="A706" s="6">
        <f t="shared" si="45"/>
        <v>688</v>
      </c>
      <c r="B706" s="28"/>
      <c r="C706" s="28"/>
      <c r="D706" s="29"/>
      <c r="E706" s="29"/>
      <c r="F706" s="49"/>
      <c r="G706" s="29"/>
      <c r="H706" s="46"/>
      <c r="I706" s="30"/>
      <c r="J706" s="40"/>
      <c r="K706" s="43"/>
      <c r="L706" s="10" t="str">
        <f>IFERROR(VLOOKUP(F706,help!$C$4:$D$16,2,0),"")</f>
        <v/>
      </c>
      <c r="M706" s="10">
        <f t="shared" si="46"/>
        <v>0</v>
      </c>
      <c r="N706" s="50" t="str">
        <f t="shared" si="44"/>
        <v/>
      </c>
      <c r="O706" s="27">
        <f t="shared" si="47"/>
        <v>1</v>
      </c>
    </row>
    <row r="707" spans="1:15" x14ac:dyDescent="0.25">
      <c r="A707" s="6">
        <f t="shared" si="45"/>
        <v>689</v>
      </c>
      <c r="B707" s="28"/>
      <c r="C707" s="28"/>
      <c r="D707" s="29"/>
      <c r="E707" s="29"/>
      <c r="F707" s="49"/>
      <c r="G707" s="29"/>
      <c r="H707" s="46"/>
      <c r="I707" s="30"/>
      <c r="J707" s="40"/>
      <c r="K707" s="43"/>
      <c r="L707" s="10" t="str">
        <f>IFERROR(VLOOKUP(F707,help!$C$4:$D$16,2,0),"")</f>
        <v/>
      </c>
      <c r="M707" s="10">
        <f t="shared" si="46"/>
        <v>0</v>
      </c>
      <c r="N707" s="50" t="str">
        <f t="shared" si="44"/>
        <v/>
      </c>
      <c r="O707" s="27">
        <f t="shared" si="47"/>
        <v>1</v>
      </c>
    </row>
    <row r="708" spans="1:15" x14ac:dyDescent="0.25">
      <c r="A708" s="6">
        <f t="shared" si="45"/>
        <v>690</v>
      </c>
      <c r="B708" s="28"/>
      <c r="C708" s="28"/>
      <c r="D708" s="29"/>
      <c r="E708" s="29"/>
      <c r="F708" s="49"/>
      <c r="G708" s="29"/>
      <c r="H708" s="46"/>
      <c r="I708" s="30"/>
      <c r="J708" s="40"/>
      <c r="K708" s="43"/>
      <c r="L708" s="10" t="str">
        <f>IFERROR(VLOOKUP(F708,help!$C$4:$D$16,2,0),"")</f>
        <v/>
      </c>
      <c r="M708" s="10">
        <f t="shared" si="46"/>
        <v>0</v>
      </c>
      <c r="N708" s="50" t="str">
        <f t="shared" si="44"/>
        <v/>
      </c>
      <c r="O708" s="27">
        <f t="shared" si="47"/>
        <v>1</v>
      </c>
    </row>
    <row r="709" spans="1:15" x14ac:dyDescent="0.25">
      <c r="A709" s="6">
        <f t="shared" si="45"/>
        <v>691</v>
      </c>
      <c r="B709" s="28"/>
      <c r="C709" s="28"/>
      <c r="D709" s="29"/>
      <c r="E709" s="29"/>
      <c r="F709" s="49"/>
      <c r="G709" s="29"/>
      <c r="H709" s="46"/>
      <c r="I709" s="30"/>
      <c r="J709" s="40"/>
      <c r="K709" s="43"/>
      <c r="L709" s="10" t="str">
        <f>IFERROR(VLOOKUP(F709,help!$C$4:$D$16,2,0),"")</f>
        <v/>
      </c>
      <c r="M709" s="10">
        <f t="shared" si="46"/>
        <v>0</v>
      </c>
      <c r="N709" s="50" t="str">
        <f t="shared" si="44"/>
        <v/>
      </c>
      <c r="O709" s="27">
        <f t="shared" si="47"/>
        <v>1</v>
      </c>
    </row>
    <row r="710" spans="1:15" x14ac:dyDescent="0.25">
      <c r="A710" s="6">
        <f t="shared" si="45"/>
        <v>692</v>
      </c>
      <c r="B710" s="28"/>
      <c r="C710" s="28"/>
      <c r="D710" s="29"/>
      <c r="E710" s="29"/>
      <c r="F710" s="49"/>
      <c r="G710" s="29"/>
      <c r="H710" s="46"/>
      <c r="I710" s="30"/>
      <c r="J710" s="40"/>
      <c r="K710" s="43"/>
      <c r="L710" s="10" t="str">
        <f>IFERROR(VLOOKUP(F710,help!$C$4:$D$16,2,0),"")</f>
        <v/>
      </c>
      <c r="M710" s="10">
        <f t="shared" si="46"/>
        <v>0</v>
      </c>
      <c r="N710" s="50" t="str">
        <f t="shared" si="44"/>
        <v/>
      </c>
      <c r="O710" s="27">
        <f t="shared" si="47"/>
        <v>1</v>
      </c>
    </row>
    <row r="711" spans="1:15" x14ac:dyDescent="0.25">
      <c r="A711" s="6">
        <f t="shared" si="45"/>
        <v>693</v>
      </c>
      <c r="B711" s="28"/>
      <c r="C711" s="28"/>
      <c r="D711" s="29"/>
      <c r="E711" s="29"/>
      <c r="F711" s="49"/>
      <c r="G711" s="29"/>
      <c r="H711" s="46"/>
      <c r="I711" s="30"/>
      <c r="J711" s="40"/>
      <c r="K711" s="43"/>
      <c r="L711" s="10" t="str">
        <f>IFERROR(VLOOKUP(F711,help!$C$4:$D$16,2,0),"")</f>
        <v/>
      </c>
      <c r="M711" s="10">
        <f t="shared" si="46"/>
        <v>0</v>
      </c>
      <c r="N711" s="50" t="str">
        <f t="shared" si="44"/>
        <v/>
      </c>
      <c r="O711" s="27">
        <f t="shared" si="47"/>
        <v>1</v>
      </c>
    </row>
    <row r="712" spans="1:15" x14ac:dyDescent="0.25">
      <c r="A712" s="6">
        <f t="shared" si="45"/>
        <v>694</v>
      </c>
      <c r="B712" s="28"/>
      <c r="C712" s="28"/>
      <c r="D712" s="29"/>
      <c r="E712" s="29"/>
      <c r="F712" s="49"/>
      <c r="G712" s="29"/>
      <c r="H712" s="46"/>
      <c r="I712" s="30"/>
      <c r="J712" s="40"/>
      <c r="K712" s="43"/>
      <c r="L712" s="10" t="str">
        <f>IFERROR(VLOOKUP(F712,help!$C$4:$D$16,2,0),"")</f>
        <v/>
      </c>
      <c r="M712" s="10">
        <f t="shared" si="46"/>
        <v>0</v>
      </c>
      <c r="N712" s="50" t="str">
        <f t="shared" si="44"/>
        <v/>
      </c>
      <c r="O712" s="27">
        <f t="shared" si="47"/>
        <v>1</v>
      </c>
    </row>
    <row r="713" spans="1:15" x14ac:dyDescent="0.25">
      <c r="A713" s="6">
        <f t="shared" si="45"/>
        <v>695</v>
      </c>
      <c r="B713" s="28"/>
      <c r="C713" s="28"/>
      <c r="D713" s="29"/>
      <c r="E713" s="29"/>
      <c r="F713" s="49"/>
      <c r="G713" s="29"/>
      <c r="H713" s="46"/>
      <c r="I713" s="30"/>
      <c r="J713" s="40"/>
      <c r="K713" s="43"/>
      <c r="L713" s="10" t="str">
        <f>IFERROR(VLOOKUP(F713,help!$C$4:$D$16,2,0),"")</f>
        <v/>
      </c>
      <c r="M713" s="10">
        <f t="shared" si="46"/>
        <v>0</v>
      </c>
      <c r="N713" s="50" t="str">
        <f t="shared" si="44"/>
        <v/>
      </c>
      <c r="O713" s="27">
        <f t="shared" si="47"/>
        <v>1</v>
      </c>
    </row>
    <row r="714" spans="1:15" x14ac:dyDescent="0.25">
      <c r="A714" s="6">
        <f t="shared" si="45"/>
        <v>696</v>
      </c>
      <c r="B714" s="28"/>
      <c r="C714" s="28"/>
      <c r="D714" s="29"/>
      <c r="E714" s="29"/>
      <c r="F714" s="49"/>
      <c r="G714" s="29"/>
      <c r="H714" s="46"/>
      <c r="I714" s="30"/>
      <c r="J714" s="40"/>
      <c r="K714" s="43"/>
      <c r="L714" s="10" t="str">
        <f>IFERROR(VLOOKUP(F714,help!$C$4:$D$16,2,0),"")</f>
        <v/>
      </c>
      <c r="M714" s="10">
        <f t="shared" si="46"/>
        <v>0</v>
      </c>
      <c r="N714" s="50" t="str">
        <f t="shared" si="44"/>
        <v/>
      </c>
      <c r="O714" s="27">
        <f t="shared" si="47"/>
        <v>1</v>
      </c>
    </row>
    <row r="715" spans="1:15" x14ac:dyDescent="0.25">
      <c r="A715" s="6">
        <f t="shared" si="45"/>
        <v>697</v>
      </c>
      <c r="B715" s="28"/>
      <c r="C715" s="28"/>
      <c r="D715" s="29"/>
      <c r="E715" s="29"/>
      <c r="F715" s="49"/>
      <c r="G715" s="29"/>
      <c r="H715" s="46"/>
      <c r="I715" s="30"/>
      <c r="J715" s="40"/>
      <c r="K715" s="43"/>
      <c r="L715" s="10" t="str">
        <f>IFERROR(VLOOKUP(F715,help!$C$4:$D$16,2,0),"")</f>
        <v/>
      </c>
      <c r="M715" s="10">
        <f t="shared" si="46"/>
        <v>0</v>
      </c>
      <c r="N715" s="50" t="str">
        <f t="shared" si="44"/>
        <v/>
      </c>
      <c r="O715" s="27">
        <f t="shared" si="47"/>
        <v>1</v>
      </c>
    </row>
    <row r="716" spans="1:15" x14ac:dyDescent="0.25">
      <c r="A716" s="6">
        <f t="shared" si="45"/>
        <v>698</v>
      </c>
      <c r="B716" s="28"/>
      <c r="C716" s="28"/>
      <c r="D716" s="29"/>
      <c r="E716" s="29"/>
      <c r="F716" s="49"/>
      <c r="G716" s="29"/>
      <c r="H716" s="46"/>
      <c r="I716" s="30"/>
      <c r="J716" s="40"/>
      <c r="K716" s="43"/>
      <c r="L716" s="10" t="str">
        <f>IFERROR(VLOOKUP(F716,help!$C$4:$D$16,2,0),"")</f>
        <v/>
      </c>
      <c r="M716" s="10">
        <f t="shared" si="46"/>
        <v>0</v>
      </c>
      <c r="N716" s="50" t="str">
        <f t="shared" si="44"/>
        <v/>
      </c>
      <c r="O716" s="27">
        <f t="shared" si="47"/>
        <v>1</v>
      </c>
    </row>
    <row r="717" spans="1:15" x14ac:dyDescent="0.25">
      <c r="A717" s="6">
        <f t="shared" si="45"/>
        <v>699</v>
      </c>
      <c r="B717" s="28"/>
      <c r="C717" s="28"/>
      <c r="D717" s="29"/>
      <c r="E717" s="29"/>
      <c r="F717" s="49"/>
      <c r="G717" s="29"/>
      <c r="H717" s="46"/>
      <c r="I717" s="30"/>
      <c r="J717" s="40"/>
      <c r="K717" s="43"/>
      <c r="L717" s="10" t="str">
        <f>IFERROR(VLOOKUP(F717,help!$C$4:$D$16,2,0),"")</f>
        <v/>
      </c>
      <c r="M717" s="10">
        <f t="shared" si="46"/>
        <v>0</v>
      </c>
      <c r="N717" s="50" t="str">
        <f t="shared" si="44"/>
        <v/>
      </c>
      <c r="O717" s="27">
        <f t="shared" si="47"/>
        <v>1</v>
      </c>
    </row>
    <row r="718" spans="1:15" x14ac:dyDescent="0.25">
      <c r="A718" s="6">
        <f t="shared" si="45"/>
        <v>700</v>
      </c>
      <c r="B718" s="28"/>
      <c r="C718" s="28"/>
      <c r="D718" s="29"/>
      <c r="E718" s="29"/>
      <c r="F718" s="49"/>
      <c r="G718" s="29"/>
      <c r="H718" s="46"/>
      <c r="I718" s="30"/>
      <c r="J718" s="40"/>
      <c r="K718" s="43"/>
      <c r="L718" s="10" t="str">
        <f>IFERROR(VLOOKUP(F718,help!$C$4:$D$16,2,0),"")</f>
        <v/>
      </c>
      <c r="M718" s="10">
        <f t="shared" si="46"/>
        <v>0</v>
      </c>
      <c r="N718" s="50" t="str">
        <f t="shared" si="44"/>
        <v/>
      </c>
      <c r="O718" s="27">
        <f t="shared" si="47"/>
        <v>1</v>
      </c>
    </row>
    <row r="719" spans="1:15" x14ac:dyDescent="0.25">
      <c r="A719" s="6">
        <f t="shared" si="45"/>
        <v>701</v>
      </c>
      <c r="B719" s="28"/>
      <c r="C719" s="28"/>
      <c r="D719" s="29"/>
      <c r="E719" s="29"/>
      <c r="F719" s="49"/>
      <c r="G719" s="29"/>
      <c r="H719" s="46"/>
      <c r="I719" s="30"/>
      <c r="J719" s="40"/>
      <c r="K719" s="43"/>
      <c r="L719" s="10" t="str">
        <f>IFERROR(VLOOKUP(F719,help!$C$4:$D$16,2,0),"")</f>
        <v/>
      </c>
      <c r="M719" s="10">
        <f t="shared" si="46"/>
        <v>0</v>
      </c>
      <c r="N719" s="50" t="str">
        <f t="shared" si="44"/>
        <v/>
      </c>
      <c r="O719" s="27">
        <f t="shared" si="47"/>
        <v>1</v>
      </c>
    </row>
    <row r="720" spans="1:15" x14ac:dyDescent="0.25">
      <c r="A720" s="6">
        <f t="shared" si="45"/>
        <v>702</v>
      </c>
      <c r="B720" s="28"/>
      <c r="C720" s="28"/>
      <c r="D720" s="29"/>
      <c r="E720" s="29"/>
      <c r="F720" s="49"/>
      <c r="G720" s="29"/>
      <c r="H720" s="46"/>
      <c r="I720" s="30"/>
      <c r="J720" s="40"/>
      <c r="K720" s="43"/>
      <c r="L720" s="10" t="str">
        <f>IFERROR(VLOOKUP(F720,help!$C$4:$D$16,2,0),"")</f>
        <v/>
      </c>
      <c r="M720" s="10">
        <f t="shared" si="46"/>
        <v>0</v>
      </c>
      <c r="N720" s="50" t="str">
        <f t="shared" si="44"/>
        <v/>
      </c>
      <c r="O720" s="27">
        <f t="shared" si="47"/>
        <v>1</v>
      </c>
    </row>
    <row r="721" spans="1:15" x14ac:dyDescent="0.25">
      <c r="A721" s="6">
        <f t="shared" si="45"/>
        <v>703</v>
      </c>
      <c r="B721" s="28"/>
      <c r="C721" s="28"/>
      <c r="D721" s="29"/>
      <c r="E721" s="29"/>
      <c r="F721" s="49"/>
      <c r="G721" s="29"/>
      <c r="H721" s="46"/>
      <c r="I721" s="30"/>
      <c r="J721" s="40"/>
      <c r="K721" s="43"/>
      <c r="L721" s="10" t="str">
        <f>IFERROR(VLOOKUP(F721,help!$C$4:$D$16,2,0),"")</f>
        <v/>
      </c>
      <c r="M721" s="10">
        <f t="shared" si="46"/>
        <v>0</v>
      </c>
      <c r="N721" s="50" t="str">
        <f t="shared" si="44"/>
        <v/>
      </c>
      <c r="O721" s="27">
        <f t="shared" si="47"/>
        <v>1</v>
      </c>
    </row>
    <row r="722" spans="1:15" x14ac:dyDescent="0.25">
      <c r="A722" s="6">
        <f t="shared" si="45"/>
        <v>704</v>
      </c>
      <c r="B722" s="28"/>
      <c r="C722" s="28"/>
      <c r="D722" s="29"/>
      <c r="E722" s="29"/>
      <c r="F722" s="49"/>
      <c r="G722" s="29"/>
      <c r="H722" s="46"/>
      <c r="I722" s="30"/>
      <c r="J722" s="40"/>
      <c r="K722" s="43"/>
      <c r="L722" s="10" t="str">
        <f>IFERROR(VLOOKUP(F722,help!$C$4:$D$16,2,0),"")</f>
        <v/>
      </c>
      <c r="M722" s="10">
        <f t="shared" si="46"/>
        <v>0</v>
      </c>
      <c r="N722" s="50" t="str">
        <f t="shared" si="44"/>
        <v/>
      </c>
      <c r="O722" s="27">
        <f t="shared" si="47"/>
        <v>1</v>
      </c>
    </row>
    <row r="723" spans="1:15" x14ac:dyDescent="0.25">
      <c r="A723" s="6">
        <f t="shared" si="45"/>
        <v>705</v>
      </c>
      <c r="B723" s="28"/>
      <c r="C723" s="28"/>
      <c r="D723" s="29"/>
      <c r="E723" s="29"/>
      <c r="F723" s="49"/>
      <c r="G723" s="29"/>
      <c r="H723" s="46"/>
      <c r="I723" s="30"/>
      <c r="J723" s="40"/>
      <c r="K723" s="43"/>
      <c r="L723" s="10" t="str">
        <f>IFERROR(VLOOKUP(F723,help!$C$4:$D$16,2,0),"")</f>
        <v/>
      </c>
      <c r="M723" s="10">
        <f t="shared" si="46"/>
        <v>0</v>
      </c>
      <c r="N723" s="50" t="str">
        <f t="shared" si="44"/>
        <v/>
      </c>
      <c r="O723" s="27">
        <f t="shared" si="47"/>
        <v>1</v>
      </c>
    </row>
    <row r="724" spans="1:15" x14ac:dyDescent="0.25">
      <c r="A724" s="6">
        <f t="shared" si="45"/>
        <v>706</v>
      </c>
      <c r="B724" s="28"/>
      <c r="C724" s="28"/>
      <c r="D724" s="29"/>
      <c r="E724" s="29"/>
      <c r="F724" s="49"/>
      <c r="G724" s="29"/>
      <c r="H724" s="46"/>
      <c r="I724" s="30"/>
      <c r="J724" s="40"/>
      <c r="K724" s="43"/>
      <c r="L724" s="10" t="str">
        <f>IFERROR(VLOOKUP(F724,help!$C$4:$D$16,2,0),"")</f>
        <v/>
      </c>
      <c r="M724" s="10">
        <f t="shared" si="46"/>
        <v>0</v>
      </c>
      <c r="N724" s="50" t="str">
        <f t="shared" ref="N724:N787" si="48">IF(AND(NOT(ISBLANK(B724)),OR(ISBLANK(C724),ISBLANK(D724),ISBLANK(E724),ISBLANK(F724),ISBLANK(G724))),"Alle grünen Felder befüllen!","")</f>
        <v/>
      </c>
      <c r="O724" s="27">
        <f t="shared" si="47"/>
        <v>1</v>
      </c>
    </row>
    <row r="725" spans="1:15" x14ac:dyDescent="0.25">
      <c r="A725" s="6">
        <f t="shared" si="45"/>
        <v>707</v>
      </c>
      <c r="B725" s="28"/>
      <c r="C725" s="28"/>
      <c r="D725" s="29"/>
      <c r="E725" s="29"/>
      <c r="F725" s="49"/>
      <c r="G725" s="29"/>
      <c r="H725" s="46"/>
      <c r="I725" s="30"/>
      <c r="J725" s="40"/>
      <c r="K725" s="43"/>
      <c r="L725" s="10" t="str">
        <f>IFERROR(VLOOKUP(F725,help!$C$4:$D$16,2,0),"")</f>
        <v/>
      </c>
      <c r="M725" s="10">
        <f t="shared" si="46"/>
        <v>0</v>
      </c>
      <c r="N725" s="50" t="str">
        <f t="shared" si="48"/>
        <v/>
      </c>
      <c r="O725" s="27">
        <f t="shared" si="47"/>
        <v>1</v>
      </c>
    </row>
    <row r="726" spans="1:15" x14ac:dyDescent="0.25">
      <c r="A726" s="6">
        <f t="shared" si="45"/>
        <v>708</v>
      </c>
      <c r="B726" s="28"/>
      <c r="C726" s="28"/>
      <c r="D726" s="29"/>
      <c r="E726" s="29"/>
      <c r="F726" s="49"/>
      <c r="G726" s="29"/>
      <c r="H726" s="46"/>
      <c r="I726" s="30"/>
      <c r="J726" s="40"/>
      <c r="K726" s="43"/>
      <c r="L726" s="10" t="str">
        <f>IFERROR(VLOOKUP(F726,help!$C$4:$D$16,2,0),"")</f>
        <v/>
      </c>
      <c r="M726" s="10">
        <f t="shared" si="46"/>
        <v>0</v>
      </c>
      <c r="N726" s="50" t="str">
        <f t="shared" si="48"/>
        <v/>
      </c>
      <c r="O726" s="27">
        <f t="shared" si="47"/>
        <v>1</v>
      </c>
    </row>
    <row r="727" spans="1:15" x14ac:dyDescent="0.25">
      <c r="A727" s="6">
        <f t="shared" si="45"/>
        <v>709</v>
      </c>
      <c r="B727" s="28"/>
      <c r="C727" s="28"/>
      <c r="D727" s="29"/>
      <c r="E727" s="29"/>
      <c r="F727" s="49"/>
      <c r="G727" s="29"/>
      <c r="H727" s="46"/>
      <c r="I727" s="30"/>
      <c r="J727" s="40"/>
      <c r="K727" s="43"/>
      <c r="L727" s="10" t="str">
        <f>IFERROR(VLOOKUP(F727,help!$C$4:$D$16,2,0),"")</f>
        <v/>
      </c>
      <c r="M727" s="10">
        <f t="shared" si="46"/>
        <v>0</v>
      </c>
      <c r="N727" s="50" t="str">
        <f t="shared" si="48"/>
        <v/>
      </c>
      <c r="O727" s="27">
        <f t="shared" si="47"/>
        <v>1</v>
      </c>
    </row>
    <row r="728" spans="1:15" x14ac:dyDescent="0.25">
      <c r="A728" s="6">
        <f t="shared" si="45"/>
        <v>710</v>
      </c>
      <c r="B728" s="28"/>
      <c r="C728" s="28"/>
      <c r="D728" s="29"/>
      <c r="E728" s="29"/>
      <c r="F728" s="49"/>
      <c r="G728" s="29"/>
      <c r="H728" s="46"/>
      <c r="I728" s="30"/>
      <c r="J728" s="40"/>
      <c r="K728" s="43"/>
      <c r="L728" s="10" t="str">
        <f>IFERROR(VLOOKUP(F728,help!$C$4:$D$16,2,0),"")</f>
        <v/>
      </c>
      <c r="M728" s="10">
        <f t="shared" si="46"/>
        <v>0</v>
      </c>
      <c r="N728" s="50" t="str">
        <f t="shared" si="48"/>
        <v/>
      </c>
      <c r="O728" s="27">
        <f t="shared" si="47"/>
        <v>1</v>
      </c>
    </row>
    <row r="729" spans="1:15" x14ac:dyDescent="0.25">
      <c r="A729" s="6">
        <f t="shared" si="45"/>
        <v>711</v>
      </c>
      <c r="B729" s="28"/>
      <c r="C729" s="28"/>
      <c r="D729" s="29"/>
      <c r="E729" s="29"/>
      <c r="F729" s="49"/>
      <c r="G729" s="29"/>
      <c r="H729" s="46"/>
      <c r="I729" s="30"/>
      <c r="J729" s="40"/>
      <c r="K729" s="43"/>
      <c r="L729" s="10" t="str">
        <f>IFERROR(VLOOKUP(F729,help!$C$4:$D$16,2,0),"")</f>
        <v/>
      </c>
      <c r="M729" s="10">
        <f t="shared" si="46"/>
        <v>0</v>
      </c>
      <c r="N729" s="50" t="str">
        <f t="shared" si="48"/>
        <v/>
      </c>
      <c r="O729" s="27">
        <f t="shared" si="47"/>
        <v>1</v>
      </c>
    </row>
    <row r="730" spans="1:15" x14ac:dyDescent="0.25">
      <c r="A730" s="6">
        <f t="shared" si="45"/>
        <v>712</v>
      </c>
      <c r="B730" s="28"/>
      <c r="C730" s="28"/>
      <c r="D730" s="29"/>
      <c r="E730" s="29"/>
      <c r="F730" s="49"/>
      <c r="G730" s="29"/>
      <c r="H730" s="46"/>
      <c r="I730" s="30"/>
      <c r="J730" s="40"/>
      <c r="K730" s="43"/>
      <c r="L730" s="10" t="str">
        <f>IFERROR(VLOOKUP(F730,help!$C$4:$D$16,2,0),"")</f>
        <v/>
      </c>
      <c r="M730" s="10">
        <f t="shared" si="46"/>
        <v>0</v>
      </c>
      <c r="N730" s="50" t="str">
        <f t="shared" si="48"/>
        <v/>
      </c>
      <c r="O730" s="27">
        <f t="shared" si="47"/>
        <v>1</v>
      </c>
    </row>
    <row r="731" spans="1:15" x14ac:dyDescent="0.25">
      <c r="A731" s="6">
        <f t="shared" si="45"/>
        <v>713</v>
      </c>
      <c r="B731" s="28"/>
      <c r="C731" s="28"/>
      <c r="D731" s="29"/>
      <c r="E731" s="29"/>
      <c r="F731" s="49"/>
      <c r="G731" s="29"/>
      <c r="H731" s="46"/>
      <c r="I731" s="30"/>
      <c r="J731" s="40"/>
      <c r="K731" s="43"/>
      <c r="L731" s="10" t="str">
        <f>IFERROR(VLOOKUP(F731,help!$C$4:$D$16,2,0),"")</f>
        <v/>
      </c>
      <c r="M731" s="10">
        <f t="shared" si="46"/>
        <v>0</v>
      </c>
      <c r="N731" s="50" t="str">
        <f t="shared" si="48"/>
        <v/>
      </c>
      <c r="O731" s="27">
        <f t="shared" si="47"/>
        <v>1</v>
      </c>
    </row>
    <row r="732" spans="1:15" x14ac:dyDescent="0.25">
      <c r="A732" s="6">
        <f t="shared" si="45"/>
        <v>714</v>
      </c>
      <c r="B732" s="28"/>
      <c r="C732" s="28"/>
      <c r="D732" s="29"/>
      <c r="E732" s="29"/>
      <c r="F732" s="49"/>
      <c r="G732" s="29"/>
      <c r="H732" s="46"/>
      <c r="I732" s="30"/>
      <c r="J732" s="40"/>
      <c r="K732" s="43"/>
      <c r="L732" s="10" t="str">
        <f>IFERROR(VLOOKUP(F732,help!$C$4:$D$16,2,0),"")</f>
        <v/>
      </c>
      <c r="M732" s="10">
        <f t="shared" si="46"/>
        <v>0</v>
      </c>
      <c r="N732" s="50" t="str">
        <f t="shared" si="48"/>
        <v/>
      </c>
      <c r="O732" s="27">
        <f t="shared" si="47"/>
        <v>1</v>
      </c>
    </row>
    <row r="733" spans="1:15" x14ac:dyDescent="0.25">
      <c r="A733" s="6">
        <f t="shared" si="45"/>
        <v>715</v>
      </c>
      <c r="B733" s="28"/>
      <c r="C733" s="28"/>
      <c r="D733" s="29"/>
      <c r="E733" s="29"/>
      <c r="F733" s="49"/>
      <c r="G733" s="29"/>
      <c r="H733" s="46"/>
      <c r="I733" s="30"/>
      <c r="J733" s="40"/>
      <c r="K733" s="43"/>
      <c r="L733" s="10" t="str">
        <f>IFERROR(VLOOKUP(F733,help!$C$4:$D$16,2,0),"")</f>
        <v/>
      </c>
      <c r="M733" s="10">
        <f t="shared" si="46"/>
        <v>0</v>
      </c>
      <c r="N733" s="50" t="str">
        <f t="shared" si="48"/>
        <v/>
      </c>
      <c r="O733" s="27">
        <f t="shared" si="47"/>
        <v>1</v>
      </c>
    </row>
    <row r="734" spans="1:15" x14ac:dyDescent="0.25">
      <c r="A734" s="6">
        <f t="shared" si="45"/>
        <v>716</v>
      </c>
      <c r="B734" s="28"/>
      <c r="C734" s="28"/>
      <c r="D734" s="29"/>
      <c r="E734" s="29"/>
      <c r="F734" s="49"/>
      <c r="G734" s="29"/>
      <c r="H734" s="46"/>
      <c r="I734" s="30"/>
      <c r="J734" s="40"/>
      <c r="K734" s="43"/>
      <c r="L734" s="10" t="str">
        <f>IFERROR(VLOOKUP(F734,help!$C$4:$D$16,2,0),"")</f>
        <v/>
      </c>
      <c r="M734" s="10">
        <f t="shared" si="46"/>
        <v>0</v>
      </c>
      <c r="N734" s="50" t="str">
        <f t="shared" si="48"/>
        <v/>
      </c>
      <c r="O734" s="27">
        <f t="shared" si="47"/>
        <v>1</v>
      </c>
    </row>
    <row r="735" spans="1:15" x14ac:dyDescent="0.25">
      <c r="A735" s="6">
        <f t="shared" ref="A735:A798" si="49">A734+1</f>
        <v>717</v>
      </c>
      <c r="B735" s="28"/>
      <c r="C735" s="28"/>
      <c r="D735" s="29"/>
      <c r="E735" s="29"/>
      <c r="F735" s="49"/>
      <c r="G735" s="29"/>
      <c r="H735" s="46"/>
      <c r="I735" s="30"/>
      <c r="J735" s="40"/>
      <c r="K735" s="43"/>
      <c r="L735" s="10" t="str">
        <f>IFERROR(VLOOKUP(F735,help!$C$4:$D$16,2,0),"")</f>
        <v/>
      </c>
      <c r="M735" s="10">
        <f t="shared" ref="M735:M798" si="50">TIME(0,I735,J735)</f>
        <v>0</v>
      </c>
      <c r="N735" s="50" t="str">
        <f t="shared" si="48"/>
        <v/>
      </c>
      <c r="O735" s="27">
        <f t="shared" ref="O735:O798" si="51">IF(N735="",1,0)</f>
        <v>1</v>
      </c>
    </row>
    <row r="736" spans="1:15" x14ac:dyDescent="0.25">
      <c r="A736" s="6">
        <f t="shared" si="49"/>
        <v>718</v>
      </c>
      <c r="B736" s="28"/>
      <c r="C736" s="28"/>
      <c r="D736" s="29"/>
      <c r="E736" s="29"/>
      <c r="F736" s="49"/>
      <c r="G736" s="29"/>
      <c r="H736" s="46"/>
      <c r="I736" s="30"/>
      <c r="J736" s="40"/>
      <c r="K736" s="43"/>
      <c r="L736" s="10" t="str">
        <f>IFERROR(VLOOKUP(F736,help!$C$4:$D$16,2,0),"")</f>
        <v/>
      </c>
      <c r="M736" s="10">
        <f t="shared" si="50"/>
        <v>0</v>
      </c>
      <c r="N736" s="50" t="str">
        <f t="shared" si="48"/>
        <v/>
      </c>
      <c r="O736" s="27">
        <f t="shared" si="51"/>
        <v>1</v>
      </c>
    </row>
    <row r="737" spans="1:15" x14ac:dyDescent="0.25">
      <c r="A737" s="6">
        <f t="shared" si="49"/>
        <v>719</v>
      </c>
      <c r="B737" s="28"/>
      <c r="C737" s="28"/>
      <c r="D737" s="29"/>
      <c r="E737" s="29"/>
      <c r="F737" s="49"/>
      <c r="G737" s="29"/>
      <c r="H737" s="46"/>
      <c r="I737" s="30"/>
      <c r="J737" s="40"/>
      <c r="K737" s="43"/>
      <c r="L737" s="10" t="str">
        <f>IFERROR(VLOOKUP(F737,help!$C$4:$D$16,2,0),"")</f>
        <v/>
      </c>
      <c r="M737" s="10">
        <f t="shared" si="50"/>
        <v>0</v>
      </c>
      <c r="N737" s="50" t="str">
        <f t="shared" si="48"/>
        <v/>
      </c>
      <c r="O737" s="27">
        <f t="shared" si="51"/>
        <v>1</v>
      </c>
    </row>
    <row r="738" spans="1:15" x14ac:dyDescent="0.25">
      <c r="A738" s="6">
        <f t="shared" si="49"/>
        <v>720</v>
      </c>
      <c r="B738" s="28"/>
      <c r="C738" s="28"/>
      <c r="D738" s="29"/>
      <c r="E738" s="29"/>
      <c r="F738" s="49"/>
      <c r="G738" s="29"/>
      <c r="H738" s="46"/>
      <c r="I738" s="30"/>
      <c r="J738" s="40"/>
      <c r="K738" s="43"/>
      <c r="L738" s="10" t="str">
        <f>IFERROR(VLOOKUP(F738,help!$C$4:$D$16,2,0),"")</f>
        <v/>
      </c>
      <c r="M738" s="10">
        <f t="shared" si="50"/>
        <v>0</v>
      </c>
      <c r="N738" s="50" t="str">
        <f t="shared" si="48"/>
        <v/>
      </c>
      <c r="O738" s="27">
        <f t="shared" si="51"/>
        <v>1</v>
      </c>
    </row>
    <row r="739" spans="1:15" x14ac:dyDescent="0.25">
      <c r="A739" s="6">
        <f t="shared" si="49"/>
        <v>721</v>
      </c>
      <c r="B739" s="28"/>
      <c r="C739" s="28"/>
      <c r="D739" s="29"/>
      <c r="E739" s="29"/>
      <c r="F739" s="49"/>
      <c r="G739" s="29"/>
      <c r="H739" s="46"/>
      <c r="I739" s="30"/>
      <c r="J739" s="40"/>
      <c r="K739" s="43"/>
      <c r="L739" s="10" t="str">
        <f>IFERROR(VLOOKUP(F739,help!$C$4:$D$16,2,0),"")</f>
        <v/>
      </c>
      <c r="M739" s="10">
        <f t="shared" si="50"/>
        <v>0</v>
      </c>
      <c r="N739" s="50" t="str">
        <f t="shared" si="48"/>
        <v/>
      </c>
      <c r="O739" s="27">
        <f t="shared" si="51"/>
        <v>1</v>
      </c>
    </row>
    <row r="740" spans="1:15" x14ac:dyDescent="0.25">
      <c r="A740" s="6">
        <f t="shared" si="49"/>
        <v>722</v>
      </c>
      <c r="B740" s="28"/>
      <c r="C740" s="28"/>
      <c r="D740" s="29"/>
      <c r="E740" s="29"/>
      <c r="F740" s="49"/>
      <c r="G740" s="29"/>
      <c r="H740" s="46"/>
      <c r="I740" s="30"/>
      <c r="J740" s="40"/>
      <c r="K740" s="43"/>
      <c r="L740" s="10" t="str">
        <f>IFERROR(VLOOKUP(F740,help!$C$4:$D$16,2,0),"")</f>
        <v/>
      </c>
      <c r="M740" s="10">
        <f t="shared" si="50"/>
        <v>0</v>
      </c>
      <c r="N740" s="50" t="str">
        <f t="shared" si="48"/>
        <v/>
      </c>
      <c r="O740" s="27">
        <f t="shared" si="51"/>
        <v>1</v>
      </c>
    </row>
    <row r="741" spans="1:15" x14ac:dyDescent="0.25">
      <c r="A741" s="6">
        <f t="shared" si="49"/>
        <v>723</v>
      </c>
      <c r="B741" s="28"/>
      <c r="C741" s="28"/>
      <c r="D741" s="29"/>
      <c r="E741" s="29"/>
      <c r="F741" s="49"/>
      <c r="G741" s="29"/>
      <c r="H741" s="46"/>
      <c r="I741" s="30"/>
      <c r="J741" s="40"/>
      <c r="K741" s="43"/>
      <c r="L741" s="10" t="str">
        <f>IFERROR(VLOOKUP(F741,help!$C$4:$D$16,2,0),"")</f>
        <v/>
      </c>
      <c r="M741" s="10">
        <f t="shared" si="50"/>
        <v>0</v>
      </c>
      <c r="N741" s="50" t="str">
        <f t="shared" si="48"/>
        <v/>
      </c>
      <c r="O741" s="27">
        <f t="shared" si="51"/>
        <v>1</v>
      </c>
    </row>
    <row r="742" spans="1:15" x14ac:dyDescent="0.25">
      <c r="A742" s="6">
        <f t="shared" si="49"/>
        <v>724</v>
      </c>
      <c r="B742" s="28"/>
      <c r="C742" s="28"/>
      <c r="D742" s="29"/>
      <c r="E742" s="29"/>
      <c r="F742" s="49"/>
      <c r="G742" s="29"/>
      <c r="H742" s="46"/>
      <c r="I742" s="30"/>
      <c r="J742" s="40"/>
      <c r="K742" s="43"/>
      <c r="L742" s="10" t="str">
        <f>IFERROR(VLOOKUP(F742,help!$C$4:$D$16,2,0),"")</f>
        <v/>
      </c>
      <c r="M742" s="10">
        <f t="shared" si="50"/>
        <v>0</v>
      </c>
      <c r="N742" s="50" t="str">
        <f t="shared" si="48"/>
        <v/>
      </c>
      <c r="O742" s="27">
        <f t="shared" si="51"/>
        <v>1</v>
      </c>
    </row>
    <row r="743" spans="1:15" x14ac:dyDescent="0.25">
      <c r="A743" s="6">
        <f t="shared" si="49"/>
        <v>725</v>
      </c>
      <c r="B743" s="28"/>
      <c r="C743" s="28"/>
      <c r="D743" s="29"/>
      <c r="E743" s="29"/>
      <c r="F743" s="49"/>
      <c r="G743" s="29"/>
      <c r="H743" s="46"/>
      <c r="I743" s="30"/>
      <c r="J743" s="40"/>
      <c r="K743" s="43"/>
      <c r="L743" s="10" t="str">
        <f>IFERROR(VLOOKUP(F743,help!$C$4:$D$16,2,0),"")</f>
        <v/>
      </c>
      <c r="M743" s="10">
        <f t="shared" si="50"/>
        <v>0</v>
      </c>
      <c r="N743" s="50" t="str">
        <f t="shared" si="48"/>
        <v/>
      </c>
      <c r="O743" s="27">
        <f t="shared" si="51"/>
        <v>1</v>
      </c>
    </row>
    <row r="744" spans="1:15" x14ac:dyDescent="0.25">
      <c r="A744" s="6">
        <f t="shared" si="49"/>
        <v>726</v>
      </c>
      <c r="B744" s="28"/>
      <c r="C744" s="28"/>
      <c r="D744" s="29"/>
      <c r="E744" s="29"/>
      <c r="F744" s="49"/>
      <c r="G744" s="29"/>
      <c r="H744" s="46"/>
      <c r="I744" s="30"/>
      <c r="J744" s="40"/>
      <c r="K744" s="43"/>
      <c r="L744" s="10" t="str">
        <f>IFERROR(VLOOKUP(F744,help!$C$4:$D$16,2,0),"")</f>
        <v/>
      </c>
      <c r="M744" s="10">
        <f t="shared" si="50"/>
        <v>0</v>
      </c>
      <c r="N744" s="50" t="str">
        <f t="shared" si="48"/>
        <v/>
      </c>
      <c r="O744" s="27">
        <f t="shared" si="51"/>
        <v>1</v>
      </c>
    </row>
    <row r="745" spans="1:15" x14ac:dyDescent="0.25">
      <c r="A745" s="6">
        <f t="shared" si="49"/>
        <v>727</v>
      </c>
      <c r="B745" s="28"/>
      <c r="C745" s="28"/>
      <c r="D745" s="29"/>
      <c r="E745" s="29"/>
      <c r="F745" s="49"/>
      <c r="G745" s="29"/>
      <c r="H745" s="46"/>
      <c r="I745" s="30"/>
      <c r="J745" s="40"/>
      <c r="K745" s="43"/>
      <c r="L745" s="10" t="str">
        <f>IFERROR(VLOOKUP(F745,help!$C$4:$D$16,2,0),"")</f>
        <v/>
      </c>
      <c r="M745" s="10">
        <f t="shared" si="50"/>
        <v>0</v>
      </c>
      <c r="N745" s="50" t="str">
        <f t="shared" si="48"/>
        <v/>
      </c>
      <c r="O745" s="27">
        <f t="shared" si="51"/>
        <v>1</v>
      </c>
    </row>
    <row r="746" spans="1:15" x14ac:dyDescent="0.25">
      <c r="A746" s="6">
        <f t="shared" si="49"/>
        <v>728</v>
      </c>
      <c r="B746" s="28"/>
      <c r="C746" s="28"/>
      <c r="D746" s="29"/>
      <c r="E746" s="29"/>
      <c r="F746" s="49"/>
      <c r="G746" s="29"/>
      <c r="H746" s="46"/>
      <c r="I746" s="30"/>
      <c r="J746" s="40"/>
      <c r="K746" s="43"/>
      <c r="L746" s="10" t="str">
        <f>IFERROR(VLOOKUP(F746,help!$C$4:$D$16,2,0),"")</f>
        <v/>
      </c>
      <c r="M746" s="10">
        <f t="shared" si="50"/>
        <v>0</v>
      </c>
      <c r="N746" s="50" t="str">
        <f t="shared" si="48"/>
        <v/>
      </c>
      <c r="O746" s="27">
        <f t="shared" si="51"/>
        <v>1</v>
      </c>
    </row>
    <row r="747" spans="1:15" x14ac:dyDescent="0.25">
      <c r="A747" s="6">
        <f t="shared" si="49"/>
        <v>729</v>
      </c>
      <c r="B747" s="28"/>
      <c r="C747" s="28"/>
      <c r="D747" s="29"/>
      <c r="E747" s="29"/>
      <c r="F747" s="49"/>
      <c r="G747" s="29"/>
      <c r="H747" s="46"/>
      <c r="I747" s="30"/>
      <c r="J747" s="40"/>
      <c r="K747" s="43"/>
      <c r="L747" s="10" t="str">
        <f>IFERROR(VLOOKUP(F747,help!$C$4:$D$16,2,0),"")</f>
        <v/>
      </c>
      <c r="M747" s="10">
        <f t="shared" si="50"/>
        <v>0</v>
      </c>
      <c r="N747" s="50" t="str">
        <f t="shared" si="48"/>
        <v/>
      </c>
      <c r="O747" s="27">
        <f t="shared" si="51"/>
        <v>1</v>
      </c>
    </row>
    <row r="748" spans="1:15" x14ac:dyDescent="0.25">
      <c r="A748" s="6">
        <f t="shared" si="49"/>
        <v>730</v>
      </c>
      <c r="B748" s="28"/>
      <c r="C748" s="28"/>
      <c r="D748" s="29"/>
      <c r="E748" s="29"/>
      <c r="F748" s="49"/>
      <c r="G748" s="29"/>
      <c r="H748" s="46"/>
      <c r="I748" s="30"/>
      <c r="J748" s="40"/>
      <c r="K748" s="43"/>
      <c r="L748" s="10" t="str">
        <f>IFERROR(VLOOKUP(F748,help!$C$4:$D$16,2,0),"")</f>
        <v/>
      </c>
      <c r="M748" s="10">
        <f t="shared" si="50"/>
        <v>0</v>
      </c>
      <c r="N748" s="50" t="str">
        <f t="shared" si="48"/>
        <v/>
      </c>
      <c r="O748" s="27">
        <f t="shared" si="51"/>
        <v>1</v>
      </c>
    </row>
    <row r="749" spans="1:15" x14ac:dyDescent="0.25">
      <c r="A749" s="6">
        <f t="shared" si="49"/>
        <v>731</v>
      </c>
      <c r="B749" s="28"/>
      <c r="C749" s="28"/>
      <c r="D749" s="29"/>
      <c r="E749" s="29"/>
      <c r="F749" s="49"/>
      <c r="G749" s="29"/>
      <c r="H749" s="46"/>
      <c r="I749" s="30"/>
      <c r="J749" s="40"/>
      <c r="K749" s="43"/>
      <c r="L749" s="10" t="str">
        <f>IFERROR(VLOOKUP(F749,help!$C$4:$D$16,2,0),"")</f>
        <v/>
      </c>
      <c r="M749" s="10">
        <f t="shared" si="50"/>
        <v>0</v>
      </c>
      <c r="N749" s="50" t="str">
        <f t="shared" si="48"/>
        <v/>
      </c>
      <c r="O749" s="27">
        <f t="shared" si="51"/>
        <v>1</v>
      </c>
    </row>
    <row r="750" spans="1:15" x14ac:dyDescent="0.25">
      <c r="A750" s="6">
        <f t="shared" si="49"/>
        <v>732</v>
      </c>
      <c r="B750" s="28"/>
      <c r="C750" s="28"/>
      <c r="D750" s="29"/>
      <c r="E750" s="29"/>
      <c r="F750" s="49"/>
      <c r="G750" s="29"/>
      <c r="H750" s="46"/>
      <c r="I750" s="30"/>
      <c r="J750" s="40"/>
      <c r="K750" s="43"/>
      <c r="L750" s="10" t="str">
        <f>IFERROR(VLOOKUP(F750,help!$C$4:$D$16,2,0),"")</f>
        <v/>
      </c>
      <c r="M750" s="10">
        <f t="shared" si="50"/>
        <v>0</v>
      </c>
      <c r="N750" s="50" t="str">
        <f t="shared" si="48"/>
        <v/>
      </c>
      <c r="O750" s="27">
        <f t="shared" si="51"/>
        <v>1</v>
      </c>
    </row>
    <row r="751" spans="1:15" x14ac:dyDescent="0.25">
      <c r="A751" s="6">
        <f t="shared" si="49"/>
        <v>733</v>
      </c>
      <c r="B751" s="28"/>
      <c r="C751" s="28"/>
      <c r="D751" s="29"/>
      <c r="E751" s="29"/>
      <c r="F751" s="49"/>
      <c r="G751" s="29"/>
      <c r="H751" s="46"/>
      <c r="I751" s="30"/>
      <c r="J751" s="40"/>
      <c r="K751" s="43"/>
      <c r="L751" s="10" t="str">
        <f>IFERROR(VLOOKUP(F751,help!$C$4:$D$16,2,0),"")</f>
        <v/>
      </c>
      <c r="M751" s="10">
        <f t="shared" si="50"/>
        <v>0</v>
      </c>
      <c r="N751" s="50" t="str">
        <f t="shared" si="48"/>
        <v/>
      </c>
      <c r="O751" s="27">
        <f t="shared" si="51"/>
        <v>1</v>
      </c>
    </row>
    <row r="752" spans="1:15" x14ac:dyDescent="0.25">
      <c r="A752" s="6">
        <f t="shared" si="49"/>
        <v>734</v>
      </c>
      <c r="B752" s="28"/>
      <c r="C752" s="28"/>
      <c r="D752" s="29"/>
      <c r="E752" s="29"/>
      <c r="F752" s="49"/>
      <c r="G752" s="29"/>
      <c r="H752" s="46"/>
      <c r="I752" s="30"/>
      <c r="J752" s="40"/>
      <c r="K752" s="43"/>
      <c r="L752" s="10" t="str">
        <f>IFERROR(VLOOKUP(F752,help!$C$4:$D$16,2,0),"")</f>
        <v/>
      </c>
      <c r="M752" s="10">
        <f t="shared" si="50"/>
        <v>0</v>
      </c>
      <c r="N752" s="50" t="str">
        <f t="shared" si="48"/>
        <v/>
      </c>
      <c r="O752" s="27">
        <f t="shared" si="51"/>
        <v>1</v>
      </c>
    </row>
    <row r="753" spans="1:15" x14ac:dyDescent="0.25">
      <c r="A753" s="6">
        <f t="shared" si="49"/>
        <v>735</v>
      </c>
      <c r="B753" s="28"/>
      <c r="C753" s="28"/>
      <c r="D753" s="29"/>
      <c r="E753" s="29"/>
      <c r="F753" s="49"/>
      <c r="G753" s="29"/>
      <c r="H753" s="46"/>
      <c r="I753" s="30"/>
      <c r="J753" s="40"/>
      <c r="K753" s="43"/>
      <c r="L753" s="10" t="str">
        <f>IFERROR(VLOOKUP(F753,help!$C$4:$D$16,2,0),"")</f>
        <v/>
      </c>
      <c r="M753" s="10">
        <f t="shared" si="50"/>
        <v>0</v>
      </c>
      <c r="N753" s="50" t="str">
        <f t="shared" si="48"/>
        <v/>
      </c>
      <c r="O753" s="27">
        <f t="shared" si="51"/>
        <v>1</v>
      </c>
    </row>
    <row r="754" spans="1:15" x14ac:dyDescent="0.25">
      <c r="A754" s="6">
        <f t="shared" si="49"/>
        <v>736</v>
      </c>
      <c r="B754" s="28"/>
      <c r="C754" s="28"/>
      <c r="D754" s="29"/>
      <c r="E754" s="29"/>
      <c r="F754" s="49"/>
      <c r="G754" s="29"/>
      <c r="H754" s="46"/>
      <c r="I754" s="30"/>
      <c r="J754" s="40"/>
      <c r="K754" s="43"/>
      <c r="L754" s="10" t="str">
        <f>IFERROR(VLOOKUP(F754,help!$C$4:$D$16,2,0),"")</f>
        <v/>
      </c>
      <c r="M754" s="10">
        <f t="shared" si="50"/>
        <v>0</v>
      </c>
      <c r="N754" s="50" t="str">
        <f t="shared" si="48"/>
        <v/>
      </c>
      <c r="O754" s="27">
        <f t="shared" si="51"/>
        <v>1</v>
      </c>
    </row>
    <row r="755" spans="1:15" x14ac:dyDescent="0.25">
      <c r="A755" s="6">
        <f t="shared" si="49"/>
        <v>737</v>
      </c>
      <c r="B755" s="28"/>
      <c r="C755" s="28"/>
      <c r="D755" s="29"/>
      <c r="E755" s="29"/>
      <c r="F755" s="49"/>
      <c r="G755" s="29"/>
      <c r="H755" s="46"/>
      <c r="I755" s="30"/>
      <c r="J755" s="40"/>
      <c r="K755" s="43"/>
      <c r="L755" s="10" t="str">
        <f>IFERROR(VLOOKUP(F755,help!$C$4:$D$16,2,0),"")</f>
        <v/>
      </c>
      <c r="M755" s="10">
        <f t="shared" si="50"/>
        <v>0</v>
      </c>
      <c r="N755" s="50" t="str">
        <f t="shared" si="48"/>
        <v/>
      </c>
      <c r="O755" s="27">
        <f t="shared" si="51"/>
        <v>1</v>
      </c>
    </row>
    <row r="756" spans="1:15" x14ac:dyDescent="0.25">
      <c r="A756" s="6">
        <f t="shared" si="49"/>
        <v>738</v>
      </c>
      <c r="B756" s="28"/>
      <c r="C756" s="28"/>
      <c r="D756" s="29"/>
      <c r="E756" s="29"/>
      <c r="F756" s="49"/>
      <c r="G756" s="29"/>
      <c r="H756" s="46"/>
      <c r="I756" s="30"/>
      <c r="J756" s="40"/>
      <c r="K756" s="43"/>
      <c r="L756" s="10" t="str">
        <f>IFERROR(VLOOKUP(F756,help!$C$4:$D$16,2,0),"")</f>
        <v/>
      </c>
      <c r="M756" s="10">
        <f t="shared" si="50"/>
        <v>0</v>
      </c>
      <c r="N756" s="50" t="str">
        <f t="shared" si="48"/>
        <v/>
      </c>
      <c r="O756" s="27">
        <f t="shared" si="51"/>
        <v>1</v>
      </c>
    </row>
    <row r="757" spans="1:15" x14ac:dyDescent="0.25">
      <c r="A757" s="6">
        <f t="shared" si="49"/>
        <v>739</v>
      </c>
      <c r="B757" s="28"/>
      <c r="C757" s="28"/>
      <c r="D757" s="29"/>
      <c r="E757" s="29"/>
      <c r="F757" s="49"/>
      <c r="G757" s="29"/>
      <c r="H757" s="46"/>
      <c r="I757" s="30"/>
      <c r="J757" s="40"/>
      <c r="K757" s="43"/>
      <c r="L757" s="10" t="str">
        <f>IFERROR(VLOOKUP(F757,help!$C$4:$D$16,2,0),"")</f>
        <v/>
      </c>
      <c r="M757" s="10">
        <f t="shared" si="50"/>
        <v>0</v>
      </c>
      <c r="N757" s="50" t="str">
        <f t="shared" si="48"/>
        <v/>
      </c>
      <c r="O757" s="27">
        <f t="shared" si="51"/>
        <v>1</v>
      </c>
    </row>
    <row r="758" spans="1:15" x14ac:dyDescent="0.25">
      <c r="A758" s="6">
        <f t="shared" si="49"/>
        <v>740</v>
      </c>
      <c r="B758" s="28"/>
      <c r="C758" s="28"/>
      <c r="D758" s="29"/>
      <c r="E758" s="29"/>
      <c r="F758" s="49"/>
      <c r="G758" s="29"/>
      <c r="H758" s="46"/>
      <c r="I758" s="30"/>
      <c r="J758" s="40"/>
      <c r="K758" s="43"/>
      <c r="L758" s="10" t="str">
        <f>IFERROR(VLOOKUP(F758,help!$C$4:$D$16,2,0),"")</f>
        <v/>
      </c>
      <c r="M758" s="10">
        <f t="shared" si="50"/>
        <v>0</v>
      </c>
      <c r="N758" s="50" t="str">
        <f t="shared" si="48"/>
        <v/>
      </c>
      <c r="O758" s="27">
        <f t="shared" si="51"/>
        <v>1</v>
      </c>
    </row>
    <row r="759" spans="1:15" x14ac:dyDescent="0.25">
      <c r="A759" s="6">
        <f t="shared" si="49"/>
        <v>741</v>
      </c>
      <c r="B759" s="28"/>
      <c r="C759" s="28"/>
      <c r="D759" s="29"/>
      <c r="E759" s="29"/>
      <c r="F759" s="49"/>
      <c r="G759" s="29"/>
      <c r="H759" s="46"/>
      <c r="I759" s="30"/>
      <c r="J759" s="40"/>
      <c r="K759" s="43"/>
      <c r="L759" s="10" t="str">
        <f>IFERROR(VLOOKUP(F759,help!$C$4:$D$16,2,0),"")</f>
        <v/>
      </c>
      <c r="M759" s="10">
        <f t="shared" si="50"/>
        <v>0</v>
      </c>
      <c r="N759" s="50" t="str">
        <f t="shared" si="48"/>
        <v/>
      </c>
      <c r="O759" s="27">
        <f t="shared" si="51"/>
        <v>1</v>
      </c>
    </row>
    <row r="760" spans="1:15" x14ac:dyDescent="0.25">
      <c r="A760" s="6">
        <f t="shared" si="49"/>
        <v>742</v>
      </c>
      <c r="B760" s="28"/>
      <c r="C760" s="28"/>
      <c r="D760" s="29"/>
      <c r="E760" s="29"/>
      <c r="F760" s="49"/>
      <c r="G760" s="29"/>
      <c r="H760" s="46"/>
      <c r="I760" s="30"/>
      <c r="J760" s="40"/>
      <c r="K760" s="43"/>
      <c r="L760" s="10" t="str">
        <f>IFERROR(VLOOKUP(F760,help!$C$4:$D$16,2,0),"")</f>
        <v/>
      </c>
      <c r="M760" s="10">
        <f t="shared" si="50"/>
        <v>0</v>
      </c>
      <c r="N760" s="50" t="str">
        <f t="shared" si="48"/>
        <v/>
      </c>
      <c r="O760" s="27">
        <f t="shared" si="51"/>
        <v>1</v>
      </c>
    </row>
    <row r="761" spans="1:15" x14ac:dyDescent="0.25">
      <c r="A761" s="6">
        <f t="shared" si="49"/>
        <v>743</v>
      </c>
      <c r="B761" s="28"/>
      <c r="C761" s="28"/>
      <c r="D761" s="29"/>
      <c r="E761" s="29"/>
      <c r="F761" s="49"/>
      <c r="G761" s="29"/>
      <c r="H761" s="46"/>
      <c r="I761" s="30"/>
      <c r="J761" s="40"/>
      <c r="K761" s="43"/>
      <c r="L761" s="10" t="str">
        <f>IFERROR(VLOOKUP(F761,help!$C$4:$D$16,2,0),"")</f>
        <v/>
      </c>
      <c r="M761" s="10">
        <f t="shared" si="50"/>
        <v>0</v>
      </c>
      <c r="N761" s="50" t="str">
        <f t="shared" si="48"/>
        <v/>
      </c>
      <c r="O761" s="27">
        <f t="shared" si="51"/>
        <v>1</v>
      </c>
    </row>
    <row r="762" spans="1:15" x14ac:dyDescent="0.25">
      <c r="A762" s="6">
        <f t="shared" si="49"/>
        <v>744</v>
      </c>
      <c r="B762" s="28"/>
      <c r="C762" s="28"/>
      <c r="D762" s="29"/>
      <c r="E762" s="29"/>
      <c r="F762" s="49"/>
      <c r="G762" s="29"/>
      <c r="H762" s="46"/>
      <c r="I762" s="30"/>
      <c r="J762" s="40"/>
      <c r="K762" s="43"/>
      <c r="L762" s="10" t="str">
        <f>IFERROR(VLOOKUP(F762,help!$C$4:$D$16,2,0),"")</f>
        <v/>
      </c>
      <c r="M762" s="10">
        <f t="shared" si="50"/>
        <v>0</v>
      </c>
      <c r="N762" s="50" t="str">
        <f t="shared" si="48"/>
        <v/>
      </c>
      <c r="O762" s="27">
        <f t="shared" si="51"/>
        <v>1</v>
      </c>
    </row>
    <row r="763" spans="1:15" x14ac:dyDescent="0.25">
      <c r="A763" s="6">
        <f t="shared" si="49"/>
        <v>745</v>
      </c>
      <c r="B763" s="28"/>
      <c r="C763" s="28"/>
      <c r="D763" s="29"/>
      <c r="E763" s="29"/>
      <c r="F763" s="49"/>
      <c r="G763" s="29"/>
      <c r="H763" s="46"/>
      <c r="I763" s="30"/>
      <c r="J763" s="40"/>
      <c r="K763" s="43"/>
      <c r="L763" s="10" t="str">
        <f>IFERROR(VLOOKUP(F763,help!$C$4:$D$16,2,0),"")</f>
        <v/>
      </c>
      <c r="M763" s="10">
        <f t="shared" si="50"/>
        <v>0</v>
      </c>
      <c r="N763" s="50" t="str">
        <f t="shared" si="48"/>
        <v/>
      </c>
      <c r="O763" s="27">
        <f t="shared" si="51"/>
        <v>1</v>
      </c>
    </row>
    <row r="764" spans="1:15" x14ac:dyDescent="0.25">
      <c r="A764" s="6">
        <f t="shared" si="49"/>
        <v>746</v>
      </c>
      <c r="B764" s="28"/>
      <c r="C764" s="28"/>
      <c r="D764" s="29"/>
      <c r="E764" s="29"/>
      <c r="F764" s="49"/>
      <c r="G764" s="29"/>
      <c r="H764" s="46"/>
      <c r="I764" s="30"/>
      <c r="J764" s="40"/>
      <c r="K764" s="43"/>
      <c r="L764" s="10" t="str">
        <f>IFERROR(VLOOKUP(F764,help!$C$4:$D$16,2,0),"")</f>
        <v/>
      </c>
      <c r="M764" s="10">
        <f t="shared" si="50"/>
        <v>0</v>
      </c>
      <c r="N764" s="50" t="str">
        <f t="shared" si="48"/>
        <v/>
      </c>
      <c r="O764" s="27">
        <f t="shared" si="51"/>
        <v>1</v>
      </c>
    </row>
    <row r="765" spans="1:15" x14ac:dyDescent="0.25">
      <c r="A765" s="6">
        <f t="shared" si="49"/>
        <v>747</v>
      </c>
      <c r="B765" s="28"/>
      <c r="C765" s="28"/>
      <c r="D765" s="29"/>
      <c r="E765" s="29"/>
      <c r="F765" s="49"/>
      <c r="G765" s="29"/>
      <c r="H765" s="46"/>
      <c r="I765" s="30"/>
      <c r="J765" s="40"/>
      <c r="K765" s="43"/>
      <c r="L765" s="10" t="str">
        <f>IFERROR(VLOOKUP(F765,help!$C$4:$D$16,2,0),"")</f>
        <v/>
      </c>
      <c r="M765" s="10">
        <f t="shared" si="50"/>
        <v>0</v>
      </c>
      <c r="N765" s="50" t="str">
        <f t="shared" si="48"/>
        <v/>
      </c>
      <c r="O765" s="27">
        <f t="shared" si="51"/>
        <v>1</v>
      </c>
    </row>
    <row r="766" spans="1:15" x14ac:dyDescent="0.25">
      <c r="A766" s="6">
        <f t="shared" si="49"/>
        <v>748</v>
      </c>
      <c r="B766" s="28"/>
      <c r="C766" s="28"/>
      <c r="D766" s="29"/>
      <c r="E766" s="29"/>
      <c r="F766" s="49"/>
      <c r="G766" s="29"/>
      <c r="H766" s="46"/>
      <c r="I766" s="30"/>
      <c r="J766" s="40"/>
      <c r="K766" s="43"/>
      <c r="L766" s="10" t="str">
        <f>IFERROR(VLOOKUP(F766,help!$C$4:$D$16,2,0),"")</f>
        <v/>
      </c>
      <c r="M766" s="10">
        <f t="shared" si="50"/>
        <v>0</v>
      </c>
      <c r="N766" s="50" t="str">
        <f t="shared" si="48"/>
        <v/>
      </c>
      <c r="O766" s="27">
        <f t="shared" si="51"/>
        <v>1</v>
      </c>
    </row>
    <row r="767" spans="1:15" x14ac:dyDescent="0.25">
      <c r="A767" s="6">
        <f t="shared" si="49"/>
        <v>749</v>
      </c>
      <c r="B767" s="28"/>
      <c r="C767" s="28"/>
      <c r="D767" s="29"/>
      <c r="E767" s="29"/>
      <c r="F767" s="49"/>
      <c r="G767" s="29"/>
      <c r="H767" s="46"/>
      <c r="I767" s="30"/>
      <c r="J767" s="40"/>
      <c r="K767" s="43"/>
      <c r="L767" s="10" t="str">
        <f>IFERROR(VLOOKUP(F767,help!$C$4:$D$16,2,0),"")</f>
        <v/>
      </c>
      <c r="M767" s="10">
        <f t="shared" si="50"/>
        <v>0</v>
      </c>
      <c r="N767" s="50" t="str">
        <f t="shared" si="48"/>
        <v/>
      </c>
      <c r="O767" s="27">
        <f t="shared" si="51"/>
        <v>1</v>
      </c>
    </row>
    <row r="768" spans="1:15" x14ac:dyDescent="0.25">
      <c r="A768" s="6">
        <f t="shared" si="49"/>
        <v>750</v>
      </c>
      <c r="B768" s="28"/>
      <c r="C768" s="28"/>
      <c r="D768" s="29"/>
      <c r="E768" s="29"/>
      <c r="F768" s="49"/>
      <c r="G768" s="29"/>
      <c r="H768" s="46"/>
      <c r="I768" s="30"/>
      <c r="J768" s="40"/>
      <c r="K768" s="43"/>
      <c r="L768" s="10" t="str">
        <f>IFERROR(VLOOKUP(F768,help!$C$4:$D$16,2,0),"")</f>
        <v/>
      </c>
      <c r="M768" s="10">
        <f t="shared" si="50"/>
        <v>0</v>
      </c>
      <c r="N768" s="50" t="str">
        <f t="shared" si="48"/>
        <v/>
      </c>
      <c r="O768" s="27">
        <f t="shared" si="51"/>
        <v>1</v>
      </c>
    </row>
    <row r="769" spans="1:15" x14ac:dyDescent="0.25">
      <c r="A769" s="6">
        <f t="shared" si="49"/>
        <v>751</v>
      </c>
      <c r="B769" s="28"/>
      <c r="C769" s="28"/>
      <c r="D769" s="29"/>
      <c r="E769" s="29"/>
      <c r="F769" s="49"/>
      <c r="G769" s="29"/>
      <c r="H769" s="46"/>
      <c r="I769" s="30"/>
      <c r="J769" s="40"/>
      <c r="K769" s="43"/>
      <c r="L769" s="10" t="str">
        <f>IFERROR(VLOOKUP(F769,help!$C$4:$D$16,2,0),"")</f>
        <v/>
      </c>
      <c r="M769" s="10">
        <f t="shared" si="50"/>
        <v>0</v>
      </c>
      <c r="N769" s="50" t="str">
        <f t="shared" si="48"/>
        <v/>
      </c>
      <c r="O769" s="27">
        <f t="shared" si="51"/>
        <v>1</v>
      </c>
    </row>
    <row r="770" spans="1:15" x14ac:dyDescent="0.25">
      <c r="A770" s="6">
        <f t="shared" si="49"/>
        <v>752</v>
      </c>
      <c r="B770" s="28"/>
      <c r="C770" s="28"/>
      <c r="D770" s="29"/>
      <c r="E770" s="29"/>
      <c r="F770" s="49"/>
      <c r="G770" s="29"/>
      <c r="H770" s="46"/>
      <c r="I770" s="30"/>
      <c r="J770" s="40"/>
      <c r="K770" s="43"/>
      <c r="L770" s="10" t="str">
        <f>IFERROR(VLOOKUP(F770,help!$C$4:$D$16,2,0),"")</f>
        <v/>
      </c>
      <c r="M770" s="10">
        <f t="shared" si="50"/>
        <v>0</v>
      </c>
      <c r="N770" s="50" t="str">
        <f t="shared" si="48"/>
        <v/>
      </c>
      <c r="O770" s="27">
        <f t="shared" si="51"/>
        <v>1</v>
      </c>
    </row>
    <row r="771" spans="1:15" x14ac:dyDescent="0.25">
      <c r="A771" s="6">
        <f t="shared" si="49"/>
        <v>753</v>
      </c>
      <c r="B771" s="28"/>
      <c r="C771" s="28"/>
      <c r="D771" s="29"/>
      <c r="E771" s="29"/>
      <c r="F771" s="49"/>
      <c r="G771" s="29"/>
      <c r="H771" s="46"/>
      <c r="I771" s="30"/>
      <c r="J771" s="40"/>
      <c r="K771" s="43"/>
      <c r="L771" s="10" t="str">
        <f>IFERROR(VLOOKUP(F771,help!$C$4:$D$16,2,0),"")</f>
        <v/>
      </c>
      <c r="M771" s="10">
        <f t="shared" si="50"/>
        <v>0</v>
      </c>
      <c r="N771" s="50" t="str">
        <f t="shared" si="48"/>
        <v/>
      </c>
      <c r="O771" s="27">
        <f t="shared" si="51"/>
        <v>1</v>
      </c>
    </row>
    <row r="772" spans="1:15" x14ac:dyDescent="0.25">
      <c r="A772" s="6">
        <f t="shared" si="49"/>
        <v>754</v>
      </c>
      <c r="B772" s="28"/>
      <c r="C772" s="28"/>
      <c r="D772" s="29"/>
      <c r="E772" s="29"/>
      <c r="F772" s="49"/>
      <c r="G772" s="29"/>
      <c r="H772" s="46"/>
      <c r="I772" s="30"/>
      <c r="J772" s="40"/>
      <c r="K772" s="43"/>
      <c r="L772" s="10" t="str">
        <f>IFERROR(VLOOKUP(F772,help!$C$4:$D$16,2,0),"")</f>
        <v/>
      </c>
      <c r="M772" s="10">
        <f t="shared" si="50"/>
        <v>0</v>
      </c>
      <c r="N772" s="50" t="str">
        <f t="shared" si="48"/>
        <v/>
      </c>
      <c r="O772" s="27">
        <f t="shared" si="51"/>
        <v>1</v>
      </c>
    </row>
    <row r="773" spans="1:15" x14ac:dyDescent="0.25">
      <c r="A773" s="6">
        <f t="shared" si="49"/>
        <v>755</v>
      </c>
      <c r="B773" s="28"/>
      <c r="C773" s="28"/>
      <c r="D773" s="29"/>
      <c r="E773" s="29"/>
      <c r="F773" s="49"/>
      <c r="G773" s="29"/>
      <c r="H773" s="46"/>
      <c r="I773" s="30"/>
      <c r="J773" s="40"/>
      <c r="K773" s="43"/>
      <c r="L773" s="10" t="str">
        <f>IFERROR(VLOOKUP(F773,help!$C$4:$D$16,2,0),"")</f>
        <v/>
      </c>
      <c r="M773" s="10">
        <f t="shared" si="50"/>
        <v>0</v>
      </c>
      <c r="N773" s="50" t="str">
        <f t="shared" si="48"/>
        <v/>
      </c>
      <c r="O773" s="27">
        <f t="shared" si="51"/>
        <v>1</v>
      </c>
    </row>
    <row r="774" spans="1:15" x14ac:dyDescent="0.25">
      <c r="A774" s="6">
        <f t="shared" si="49"/>
        <v>756</v>
      </c>
      <c r="B774" s="28"/>
      <c r="C774" s="28"/>
      <c r="D774" s="29"/>
      <c r="E774" s="29"/>
      <c r="F774" s="49"/>
      <c r="G774" s="29"/>
      <c r="H774" s="46"/>
      <c r="I774" s="30"/>
      <c r="J774" s="40"/>
      <c r="K774" s="43"/>
      <c r="L774" s="10" t="str">
        <f>IFERROR(VLOOKUP(F774,help!$C$4:$D$16,2,0),"")</f>
        <v/>
      </c>
      <c r="M774" s="10">
        <f t="shared" si="50"/>
        <v>0</v>
      </c>
      <c r="N774" s="50" t="str">
        <f t="shared" si="48"/>
        <v/>
      </c>
      <c r="O774" s="27">
        <f t="shared" si="51"/>
        <v>1</v>
      </c>
    </row>
    <row r="775" spans="1:15" x14ac:dyDescent="0.25">
      <c r="A775" s="6">
        <f t="shared" si="49"/>
        <v>757</v>
      </c>
      <c r="B775" s="28"/>
      <c r="C775" s="28"/>
      <c r="D775" s="29"/>
      <c r="E775" s="29"/>
      <c r="F775" s="49"/>
      <c r="G775" s="29"/>
      <c r="H775" s="46"/>
      <c r="I775" s="30"/>
      <c r="J775" s="40"/>
      <c r="K775" s="43"/>
      <c r="L775" s="10" t="str">
        <f>IFERROR(VLOOKUP(F775,help!$C$4:$D$16,2,0),"")</f>
        <v/>
      </c>
      <c r="M775" s="10">
        <f t="shared" si="50"/>
        <v>0</v>
      </c>
      <c r="N775" s="50" t="str">
        <f t="shared" si="48"/>
        <v/>
      </c>
      <c r="O775" s="27">
        <f t="shared" si="51"/>
        <v>1</v>
      </c>
    </row>
    <row r="776" spans="1:15" x14ac:dyDescent="0.25">
      <c r="A776" s="6">
        <f t="shared" si="49"/>
        <v>758</v>
      </c>
      <c r="B776" s="28"/>
      <c r="C776" s="28"/>
      <c r="D776" s="29"/>
      <c r="E776" s="29"/>
      <c r="F776" s="49"/>
      <c r="G776" s="29"/>
      <c r="H776" s="46"/>
      <c r="I776" s="30"/>
      <c r="J776" s="40"/>
      <c r="K776" s="43"/>
      <c r="L776" s="10" t="str">
        <f>IFERROR(VLOOKUP(F776,help!$C$4:$D$16,2,0),"")</f>
        <v/>
      </c>
      <c r="M776" s="10">
        <f t="shared" si="50"/>
        <v>0</v>
      </c>
      <c r="N776" s="50" t="str">
        <f t="shared" si="48"/>
        <v/>
      </c>
      <c r="O776" s="27">
        <f t="shared" si="51"/>
        <v>1</v>
      </c>
    </row>
    <row r="777" spans="1:15" x14ac:dyDescent="0.25">
      <c r="A777" s="6">
        <f t="shared" si="49"/>
        <v>759</v>
      </c>
      <c r="B777" s="28"/>
      <c r="C777" s="28"/>
      <c r="D777" s="29"/>
      <c r="E777" s="29"/>
      <c r="F777" s="49"/>
      <c r="G777" s="29"/>
      <c r="H777" s="46"/>
      <c r="I777" s="30"/>
      <c r="J777" s="40"/>
      <c r="K777" s="43"/>
      <c r="L777" s="10" t="str">
        <f>IFERROR(VLOOKUP(F777,help!$C$4:$D$16,2,0),"")</f>
        <v/>
      </c>
      <c r="M777" s="10">
        <f t="shared" si="50"/>
        <v>0</v>
      </c>
      <c r="N777" s="50" t="str">
        <f t="shared" si="48"/>
        <v/>
      </c>
      <c r="O777" s="27">
        <f t="shared" si="51"/>
        <v>1</v>
      </c>
    </row>
    <row r="778" spans="1:15" x14ac:dyDescent="0.25">
      <c r="A778" s="6">
        <f t="shared" si="49"/>
        <v>760</v>
      </c>
      <c r="B778" s="28"/>
      <c r="C778" s="28"/>
      <c r="D778" s="29"/>
      <c r="E778" s="29"/>
      <c r="F778" s="49"/>
      <c r="G778" s="29"/>
      <c r="H778" s="46"/>
      <c r="I778" s="30"/>
      <c r="J778" s="40"/>
      <c r="K778" s="43"/>
      <c r="L778" s="10" t="str">
        <f>IFERROR(VLOOKUP(F778,help!$C$4:$D$16,2,0),"")</f>
        <v/>
      </c>
      <c r="M778" s="10">
        <f t="shared" si="50"/>
        <v>0</v>
      </c>
      <c r="N778" s="50" t="str">
        <f t="shared" si="48"/>
        <v/>
      </c>
      <c r="O778" s="27">
        <f t="shared" si="51"/>
        <v>1</v>
      </c>
    </row>
    <row r="779" spans="1:15" x14ac:dyDescent="0.25">
      <c r="A779" s="6">
        <f t="shared" si="49"/>
        <v>761</v>
      </c>
      <c r="B779" s="28"/>
      <c r="C779" s="28"/>
      <c r="D779" s="29"/>
      <c r="E779" s="29"/>
      <c r="F779" s="49"/>
      <c r="G779" s="29"/>
      <c r="H779" s="46"/>
      <c r="I779" s="30"/>
      <c r="J779" s="40"/>
      <c r="K779" s="43"/>
      <c r="L779" s="10" t="str">
        <f>IFERROR(VLOOKUP(F779,help!$C$4:$D$16,2,0),"")</f>
        <v/>
      </c>
      <c r="M779" s="10">
        <f t="shared" si="50"/>
        <v>0</v>
      </c>
      <c r="N779" s="50" t="str">
        <f t="shared" si="48"/>
        <v/>
      </c>
      <c r="O779" s="27">
        <f t="shared" si="51"/>
        <v>1</v>
      </c>
    </row>
    <row r="780" spans="1:15" x14ac:dyDescent="0.25">
      <c r="A780" s="6">
        <f t="shared" si="49"/>
        <v>762</v>
      </c>
      <c r="B780" s="28"/>
      <c r="C780" s="28"/>
      <c r="D780" s="29"/>
      <c r="E780" s="29"/>
      <c r="F780" s="49"/>
      <c r="G780" s="29"/>
      <c r="H780" s="46"/>
      <c r="I780" s="30"/>
      <c r="J780" s="40"/>
      <c r="K780" s="43"/>
      <c r="L780" s="10" t="str">
        <f>IFERROR(VLOOKUP(F780,help!$C$4:$D$16,2,0),"")</f>
        <v/>
      </c>
      <c r="M780" s="10">
        <f t="shared" si="50"/>
        <v>0</v>
      </c>
      <c r="N780" s="50" t="str">
        <f t="shared" si="48"/>
        <v/>
      </c>
      <c r="O780" s="27">
        <f t="shared" si="51"/>
        <v>1</v>
      </c>
    </row>
    <row r="781" spans="1:15" x14ac:dyDescent="0.25">
      <c r="A781" s="6">
        <f t="shared" si="49"/>
        <v>763</v>
      </c>
      <c r="B781" s="28"/>
      <c r="C781" s="28"/>
      <c r="D781" s="29"/>
      <c r="E781" s="29"/>
      <c r="F781" s="49"/>
      <c r="G781" s="29"/>
      <c r="H781" s="46"/>
      <c r="I781" s="30"/>
      <c r="J781" s="40"/>
      <c r="K781" s="43"/>
      <c r="L781" s="10" t="str">
        <f>IFERROR(VLOOKUP(F781,help!$C$4:$D$16,2,0),"")</f>
        <v/>
      </c>
      <c r="M781" s="10">
        <f t="shared" si="50"/>
        <v>0</v>
      </c>
      <c r="N781" s="50" t="str">
        <f t="shared" si="48"/>
        <v/>
      </c>
      <c r="O781" s="27">
        <f t="shared" si="51"/>
        <v>1</v>
      </c>
    </row>
    <row r="782" spans="1:15" x14ac:dyDescent="0.25">
      <c r="A782" s="6">
        <f t="shared" si="49"/>
        <v>764</v>
      </c>
      <c r="B782" s="28"/>
      <c r="C782" s="28"/>
      <c r="D782" s="29"/>
      <c r="E782" s="29"/>
      <c r="F782" s="49"/>
      <c r="G782" s="29"/>
      <c r="H782" s="46"/>
      <c r="I782" s="30"/>
      <c r="J782" s="40"/>
      <c r="K782" s="43"/>
      <c r="L782" s="10" t="str">
        <f>IFERROR(VLOOKUP(F782,help!$C$4:$D$16,2,0),"")</f>
        <v/>
      </c>
      <c r="M782" s="10">
        <f t="shared" si="50"/>
        <v>0</v>
      </c>
      <c r="N782" s="50" t="str">
        <f t="shared" si="48"/>
        <v/>
      </c>
      <c r="O782" s="27">
        <f t="shared" si="51"/>
        <v>1</v>
      </c>
    </row>
    <row r="783" spans="1:15" x14ac:dyDescent="0.25">
      <c r="A783" s="6">
        <f t="shared" si="49"/>
        <v>765</v>
      </c>
      <c r="B783" s="28"/>
      <c r="C783" s="28"/>
      <c r="D783" s="29"/>
      <c r="E783" s="29"/>
      <c r="F783" s="49"/>
      <c r="G783" s="29"/>
      <c r="H783" s="46"/>
      <c r="I783" s="30"/>
      <c r="J783" s="40"/>
      <c r="K783" s="43"/>
      <c r="L783" s="10" t="str">
        <f>IFERROR(VLOOKUP(F783,help!$C$4:$D$16,2,0),"")</f>
        <v/>
      </c>
      <c r="M783" s="10">
        <f t="shared" si="50"/>
        <v>0</v>
      </c>
      <c r="N783" s="50" t="str">
        <f t="shared" si="48"/>
        <v/>
      </c>
      <c r="O783" s="27">
        <f t="shared" si="51"/>
        <v>1</v>
      </c>
    </row>
    <row r="784" spans="1:15" x14ac:dyDescent="0.25">
      <c r="A784" s="6">
        <f t="shared" si="49"/>
        <v>766</v>
      </c>
      <c r="B784" s="28"/>
      <c r="C784" s="28"/>
      <c r="D784" s="29"/>
      <c r="E784" s="29"/>
      <c r="F784" s="49"/>
      <c r="G784" s="29"/>
      <c r="H784" s="46"/>
      <c r="I784" s="30"/>
      <c r="J784" s="40"/>
      <c r="K784" s="43"/>
      <c r="L784" s="10" t="str">
        <f>IFERROR(VLOOKUP(F784,help!$C$4:$D$16,2,0),"")</f>
        <v/>
      </c>
      <c r="M784" s="10">
        <f t="shared" si="50"/>
        <v>0</v>
      </c>
      <c r="N784" s="50" t="str">
        <f t="shared" si="48"/>
        <v/>
      </c>
      <c r="O784" s="27">
        <f t="shared" si="51"/>
        <v>1</v>
      </c>
    </row>
    <row r="785" spans="1:15" x14ac:dyDescent="0.25">
      <c r="A785" s="6">
        <f t="shared" si="49"/>
        <v>767</v>
      </c>
      <c r="B785" s="28"/>
      <c r="C785" s="28"/>
      <c r="D785" s="29"/>
      <c r="E785" s="29"/>
      <c r="F785" s="49"/>
      <c r="G785" s="29"/>
      <c r="H785" s="46"/>
      <c r="I785" s="30"/>
      <c r="J785" s="40"/>
      <c r="K785" s="43"/>
      <c r="L785" s="10" t="str">
        <f>IFERROR(VLOOKUP(F785,help!$C$4:$D$16,2,0),"")</f>
        <v/>
      </c>
      <c r="M785" s="10">
        <f t="shared" si="50"/>
        <v>0</v>
      </c>
      <c r="N785" s="50" t="str">
        <f t="shared" si="48"/>
        <v/>
      </c>
      <c r="O785" s="27">
        <f t="shared" si="51"/>
        <v>1</v>
      </c>
    </row>
    <row r="786" spans="1:15" x14ac:dyDescent="0.25">
      <c r="A786" s="6">
        <f t="shared" si="49"/>
        <v>768</v>
      </c>
      <c r="B786" s="28"/>
      <c r="C786" s="28"/>
      <c r="D786" s="29"/>
      <c r="E786" s="29"/>
      <c r="F786" s="49"/>
      <c r="G786" s="29"/>
      <c r="H786" s="46"/>
      <c r="I786" s="30"/>
      <c r="J786" s="40"/>
      <c r="K786" s="43"/>
      <c r="L786" s="10" t="str">
        <f>IFERROR(VLOOKUP(F786,help!$C$4:$D$16,2,0),"")</f>
        <v/>
      </c>
      <c r="M786" s="10">
        <f t="shared" si="50"/>
        <v>0</v>
      </c>
      <c r="N786" s="50" t="str">
        <f t="shared" si="48"/>
        <v/>
      </c>
      <c r="O786" s="27">
        <f t="shared" si="51"/>
        <v>1</v>
      </c>
    </row>
    <row r="787" spans="1:15" x14ac:dyDescent="0.25">
      <c r="A787" s="6">
        <f t="shared" si="49"/>
        <v>769</v>
      </c>
      <c r="B787" s="28"/>
      <c r="C787" s="28"/>
      <c r="D787" s="29"/>
      <c r="E787" s="29"/>
      <c r="F787" s="49"/>
      <c r="G787" s="29"/>
      <c r="H787" s="46"/>
      <c r="I787" s="30"/>
      <c r="J787" s="40"/>
      <c r="K787" s="43"/>
      <c r="L787" s="10" t="str">
        <f>IFERROR(VLOOKUP(F787,help!$C$4:$D$16,2,0),"")</f>
        <v/>
      </c>
      <c r="M787" s="10">
        <f t="shared" si="50"/>
        <v>0</v>
      </c>
      <c r="N787" s="50" t="str">
        <f t="shared" si="48"/>
        <v/>
      </c>
      <c r="O787" s="27">
        <f t="shared" si="51"/>
        <v>1</v>
      </c>
    </row>
    <row r="788" spans="1:15" x14ac:dyDescent="0.25">
      <c r="A788" s="6">
        <f t="shared" si="49"/>
        <v>770</v>
      </c>
      <c r="B788" s="28"/>
      <c r="C788" s="28"/>
      <c r="D788" s="29"/>
      <c r="E788" s="29"/>
      <c r="F788" s="49"/>
      <c r="G788" s="29"/>
      <c r="H788" s="46"/>
      <c r="I788" s="30"/>
      <c r="J788" s="40"/>
      <c r="K788" s="43"/>
      <c r="L788" s="10" t="str">
        <f>IFERROR(VLOOKUP(F788,help!$C$4:$D$16,2,0),"")</f>
        <v/>
      </c>
      <c r="M788" s="10">
        <f t="shared" si="50"/>
        <v>0</v>
      </c>
      <c r="N788" s="50" t="str">
        <f t="shared" ref="N788:N851" si="52">IF(AND(NOT(ISBLANK(B788)),OR(ISBLANK(C788),ISBLANK(D788),ISBLANK(E788),ISBLANK(F788),ISBLANK(G788))),"Alle grünen Felder befüllen!","")</f>
        <v/>
      </c>
      <c r="O788" s="27">
        <f t="shared" si="51"/>
        <v>1</v>
      </c>
    </row>
    <row r="789" spans="1:15" x14ac:dyDescent="0.25">
      <c r="A789" s="6">
        <f t="shared" si="49"/>
        <v>771</v>
      </c>
      <c r="B789" s="28"/>
      <c r="C789" s="28"/>
      <c r="D789" s="29"/>
      <c r="E789" s="29"/>
      <c r="F789" s="49"/>
      <c r="G789" s="29"/>
      <c r="H789" s="46"/>
      <c r="I789" s="30"/>
      <c r="J789" s="40"/>
      <c r="K789" s="43"/>
      <c r="L789" s="10" t="str">
        <f>IFERROR(VLOOKUP(F789,help!$C$4:$D$16,2,0),"")</f>
        <v/>
      </c>
      <c r="M789" s="10">
        <f t="shared" si="50"/>
        <v>0</v>
      </c>
      <c r="N789" s="50" t="str">
        <f t="shared" si="52"/>
        <v/>
      </c>
      <c r="O789" s="27">
        <f t="shared" si="51"/>
        <v>1</v>
      </c>
    </row>
    <row r="790" spans="1:15" x14ac:dyDescent="0.25">
      <c r="A790" s="6">
        <f t="shared" si="49"/>
        <v>772</v>
      </c>
      <c r="B790" s="28"/>
      <c r="C790" s="28"/>
      <c r="D790" s="29"/>
      <c r="E790" s="29"/>
      <c r="F790" s="49"/>
      <c r="G790" s="29"/>
      <c r="H790" s="46"/>
      <c r="I790" s="30"/>
      <c r="J790" s="40"/>
      <c r="K790" s="43"/>
      <c r="L790" s="10" t="str">
        <f>IFERROR(VLOOKUP(F790,help!$C$4:$D$16,2,0),"")</f>
        <v/>
      </c>
      <c r="M790" s="10">
        <f t="shared" si="50"/>
        <v>0</v>
      </c>
      <c r="N790" s="50" t="str">
        <f t="shared" si="52"/>
        <v/>
      </c>
      <c r="O790" s="27">
        <f t="shared" si="51"/>
        <v>1</v>
      </c>
    </row>
    <row r="791" spans="1:15" x14ac:dyDescent="0.25">
      <c r="A791" s="6">
        <f t="shared" si="49"/>
        <v>773</v>
      </c>
      <c r="B791" s="28"/>
      <c r="C791" s="28"/>
      <c r="D791" s="29"/>
      <c r="E791" s="29"/>
      <c r="F791" s="49"/>
      <c r="G791" s="29"/>
      <c r="H791" s="46"/>
      <c r="I791" s="30"/>
      <c r="J791" s="40"/>
      <c r="K791" s="43"/>
      <c r="L791" s="10" t="str">
        <f>IFERROR(VLOOKUP(F791,help!$C$4:$D$16,2,0),"")</f>
        <v/>
      </c>
      <c r="M791" s="10">
        <f t="shared" si="50"/>
        <v>0</v>
      </c>
      <c r="N791" s="50" t="str">
        <f t="shared" si="52"/>
        <v/>
      </c>
      <c r="O791" s="27">
        <f t="shared" si="51"/>
        <v>1</v>
      </c>
    </row>
    <row r="792" spans="1:15" x14ac:dyDescent="0.25">
      <c r="A792" s="6">
        <f t="shared" si="49"/>
        <v>774</v>
      </c>
      <c r="B792" s="28"/>
      <c r="C792" s="28"/>
      <c r="D792" s="29"/>
      <c r="E792" s="29"/>
      <c r="F792" s="49"/>
      <c r="G792" s="29"/>
      <c r="H792" s="46"/>
      <c r="I792" s="30"/>
      <c r="J792" s="40"/>
      <c r="K792" s="43"/>
      <c r="L792" s="10" t="str">
        <f>IFERROR(VLOOKUP(F792,help!$C$4:$D$16,2,0),"")</f>
        <v/>
      </c>
      <c r="M792" s="10">
        <f t="shared" si="50"/>
        <v>0</v>
      </c>
      <c r="N792" s="50" t="str">
        <f t="shared" si="52"/>
        <v/>
      </c>
      <c r="O792" s="27">
        <f t="shared" si="51"/>
        <v>1</v>
      </c>
    </row>
    <row r="793" spans="1:15" x14ac:dyDescent="0.25">
      <c r="A793" s="6">
        <f t="shared" si="49"/>
        <v>775</v>
      </c>
      <c r="B793" s="28"/>
      <c r="C793" s="28"/>
      <c r="D793" s="29"/>
      <c r="E793" s="29"/>
      <c r="F793" s="49"/>
      <c r="G793" s="29"/>
      <c r="H793" s="46"/>
      <c r="I793" s="30"/>
      <c r="J793" s="40"/>
      <c r="K793" s="43"/>
      <c r="L793" s="10" t="str">
        <f>IFERROR(VLOOKUP(F793,help!$C$4:$D$16,2,0),"")</f>
        <v/>
      </c>
      <c r="M793" s="10">
        <f t="shared" si="50"/>
        <v>0</v>
      </c>
      <c r="N793" s="50" t="str">
        <f t="shared" si="52"/>
        <v/>
      </c>
      <c r="O793" s="27">
        <f t="shared" si="51"/>
        <v>1</v>
      </c>
    </row>
    <row r="794" spans="1:15" x14ac:dyDescent="0.25">
      <c r="A794" s="6">
        <f t="shared" si="49"/>
        <v>776</v>
      </c>
      <c r="B794" s="28"/>
      <c r="C794" s="28"/>
      <c r="D794" s="29"/>
      <c r="E794" s="29"/>
      <c r="F794" s="49"/>
      <c r="G794" s="29"/>
      <c r="H794" s="46"/>
      <c r="I794" s="30"/>
      <c r="J794" s="40"/>
      <c r="K794" s="43"/>
      <c r="L794" s="10" t="str">
        <f>IFERROR(VLOOKUP(F794,help!$C$4:$D$16,2,0),"")</f>
        <v/>
      </c>
      <c r="M794" s="10">
        <f t="shared" si="50"/>
        <v>0</v>
      </c>
      <c r="N794" s="50" t="str">
        <f t="shared" si="52"/>
        <v/>
      </c>
      <c r="O794" s="27">
        <f t="shared" si="51"/>
        <v>1</v>
      </c>
    </row>
    <row r="795" spans="1:15" x14ac:dyDescent="0.25">
      <c r="A795" s="6">
        <f t="shared" si="49"/>
        <v>777</v>
      </c>
      <c r="B795" s="28"/>
      <c r="C795" s="28"/>
      <c r="D795" s="29"/>
      <c r="E795" s="29"/>
      <c r="F795" s="49"/>
      <c r="G795" s="29"/>
      <c r="H795" s="46"/>
      <c r="I795" s="30"/>
      <c r="J795" s="40"/>
      <c r="K795" s="43"/>
      <c r="L795" s="10" t="str">
        <f>IFERROR(VLOOKUP(F795,help!$C$4:$D$16,2,0),"")</f>
        <v/>
      </c>
      <c r="M795" s="10">
        <f t="shared" si="50"/>
        <v>0</v>
      </c>
      <c r="N795" s="50" t="str">
        <f t="shared" si="52"/>
        <v/>
      </c>
      <c r="O795" s="27">
        <f t="shared" si="51"/>
        <v>1</v>
      </c>
    </row>
    <row r="796" spans="1:15" x14ac:dyDescent="0.25">
      <c r="A796" s="6">
        <f t="shared" si="49"/>
        <v>778</v>
      </c>
      <c r="B796" s="28"/>
      <c r="C796" s="28"/>
      <c r="D796" s="29"/>
      <c r="E796" s="29"/>
      <c r="F796" s="49"/>
      <c r="G796" s="29"/>
      <c r="H796" s="46"/>
      <c r="I796" s="30"/>
      <c r="J796" s="40"/>
      <c r="K796" s="43"/>
      <c r="L796" s="10" t="str">
        <f>IFERROR(VLOOKUP(F796,help!$C$4:$D$16,2,0),"")</f>
        <v/>
      </c>
      <c r="M796" s="10">
        <f t="shared" si="50"/>
        <v>0</v>
      </c>
      <c r="N796" s="50" t="str">
        <f t="shared" si="52"/>
        <v/>
      </c>
      <c r="O796" s="27">
        <f t="shared" si="51"/>
        <v>1</v>
      </c>
    </row>
    <row r="797" spans="1:15" x14ac:dyDescent="0.25">
      <c r="A797" s="6">
        <f t="shared" si="49"/>
        <v>779</v>
      </c>
      <c r="B797" s="28"/>
      <c r="C797" s="28"/>
      <c r="D797" s="29"/>
      <c r="E797" s="29"/>
      <c r="F797" s="49"/>
      <c r="G797" s="29"/>
      <c r="H797" s="46"/>
      <c r="I797" s="30"/>
      <c r="J797" s="40"/>
      <c r="K797" s="43"/>
      <c r="L797" s="10" t="str">
        <f>IFERROR(VLOOKUP(F797,help!$C$4:$D$16,2,0),"")</f>
        <v/>
      </c>
      <c r="M797" s="10">
        <f t="shared" si="50"/>
        <v>0</v>
      </c>
      <c r="N797" s="50" t="str">
        <f t="shared" si="52"/>
        <v/>
      </c>
      <c r="O797" s="27">
        <f t="shared" si="51"/>
        <v>1</v>
      </c>
    </row>
    <row r="798" spans="1:15" x14ac:dyDescent="0.25">
      <c r="A798" s="6">
        <f t="shared" si="49"/>
        <v>780</v>
      </c>
      <c r="B798" s="28"/>
      <c r="C798" s="28"/>
      <c r="D798" s="29"/>
      <c r="E798" s="29"/>
      <c r="F798" s="49"/>
      <c r="G798" s="29"/>
      <c r="H798" s="46"/>
      <c r="I798" s="30"/>
      <c r="J798" s="40"/>
      <c r="K798" s="43"/>
      <c r="L798" s="10" t="str">
        <f>IFERROR(VLOOKUP(F798,help!$C$4:$D$16,2,0),"")</f>
        <v/>
      </c>
      <c r="M798" s="10">
        <f t="shared" si="50"/>
        <v>0</v>
      </c>
      <c r="N798" s="50" t="str">
        <f t="shared" si="52"/>
        <v/>
      </c>
      <c r="O798" s="27">
        <f t="shared" si="51"/>
        <v>1</v>
      </c>
    </row>
    <row r="799" spans="1:15" x14ac:dyDescent="0.25">
      <c r="A799" s="6">
        <f t="shared" ref="A799:A862" si="53">A798+1</f>
        <v>781</v>
      </c>
      <c r="B799" s="28"/>
      <c r="C799" s="28"/>
      <c r="D799" s="29"/>
      <c r="E799" s="29"/>
      <c r="F799" s="49"/>
      <c r="G799" s="29"/>
      <c r="H799" s="46"/>
      <c r="I799" s="30"/>
      <c r="J799" s="40"/>
      <c r="K799" s="43"/>
      <c r="L799" s="10" t="str">
        <f>IFERROR(VLOOKUP(F799,help!$C$4:$D$16,2,0),"")</f>
        <v/>
      </c>
      <c r="M799" s="10">
        <f t="shared" ref="M799:M862" si="54">TIME(0,I799,J799)</f>
        <v>0</v>
      </c>
      <c r="N799" s="50" t="str">
        <f t="shared" si="52"/>
        <v/>
      </c>
      <c r="O799" s="27">
        <f t="shared" ref="O799:O862" si="55">IF(N799="",1,0)</f>
        <v>1</v>
      </c>
    </row>
    <row r="800" spans="1:15" x14ac:dyDescent="0.25">
      <c r="A800" s="6">
        <f t="shared" si="53"/>
        <v>782</v>
      </c>
      <c r="B800" s="28"/>
      <c r="C800" s="28"/>
      <c r="D800" s="29"/>
      <c r="E800" s="29"/>
      <c r="F800" s="49"/>
      <c r="G800" s="29"/>
      <c r="H800" s="46"/>
      <c r="I800" s="30"/>
      <c r="J800" s="40"/>
      <c r="K800" s="43"/>
      <c r="L800" s="10" t="str">
        <f>IFERROR(VLOOKUP(F800,help!$C$4:$D$16,2,0),"")</f>
        <v/>
      </c>
      <c r="M800" s="10">
        <f t="shared" si="54"/>
        <v>0</v>
      </c>
      <c r="N800" s="50" t="str">
        <f t="shared" si="52"/>
        <v/>
      </c>
      <c r="O800" s="27">
        <f t="shared" si="55"/>
        <v>1</v>
      </c>
    </row>
    <row r="801" spans="1:15" x14ac:dyDescent="0.25">
      <c r="A801" s="6">
        <f t="shared" si="53"/>
        <v>783</v>
      </c>
      <c r="B801" s="28"/>
      <c r="C801" s="28"/>
      <c r="D801" s="29"/>
      <c r="E801" s="29"/>
      <c r="F801" s="49"/>
      <c r="G801" s="29"/>
      <c r="H801" s="46"/>
      <c r="I801" s="30"/>
      <c r="J801" s="40"/>
      <c r="K801" s="43"/>
      <c r="L801" s="10" t="str">
        <f>IFERROR(VLOOKUP(F801,help!$C$4:$D$16,2,0),"")</f>
        <v/>
      </c>
      <c r="M801" s="10">
        <f t="shared" si="54"/>
        <v>0</v>
      </c>
      <c r="N801" s="50" t="str">
        <f t="shared" si="52"/>
        <v/>
      </c>
      <c r="O801" s="27">
        <f t="shared" si="55"/>
        <v>1</v>
      </c>
    </row>
    <row r="802" spans="1:15" x14ac:dyDescent="0.25">
      <c r="A802" s="6">
        <f t="shared" si="53"/>
        <v>784</v>
      </c>
      <c r="B802" s="28"/>
      <c r="C802" s="28"/>
      <c r="D802" s="29"/>
      <c r="E802" s="29"/>
      <c r="F802" s="49"/>
      <c r="G802" s="29"/>
      <c r="H802" s="46"/>
      <c r="I802" s="30"/>
      <c r="J802" s="40"/>
      <c r="K802" s="43"/>
      <c r="L802" s="10" t="str">
        <f>IFERROR(VLOOKUP(F802,help!$C$4:$D$16,2,0),"")</f>
        <v/>
      </c>
      <c r="M802" s="10">
        <f t="shared" si="54"/>
        <v>0</v>
      </c>
      <c r="N802" s="50" t="str">
        <f t="shared" si="52"/>
        <v/>
      </c>
      <c r="O802" s="27">
        <f t="shared" si="55"/>
        <v>1</v>
      </c>
    </row>
    <row r="803" spans="1:15" x14ac:dyDescent="0.25">
      <c r="A803" s="6">
        <f t="shared" si="53"/>
        <v>785</v>
      </c>
      <c r="B803" s="28"/>
      <c r="C803" s="28"/>
      <c r="D803" s="29"/>
      <c r="E803" s="29"/>
      <c r="F803" s="49"/>
      <c r="G803" s="29"/>
      <c r="H803" s="46"/>
      <c r="I803" s="30"/>
      <c r="J803" s="40"/>
      <c r="K803" s="43"/>
      <c r="L803" s="10" t="str">
        <f>IFERROR(VLOOKUP(F803,help!$C$4:$D$16,2,0),"")</f>
        <v/>
      </c>
      <c r="M803" s="10">
        <f t="shared" si="54"/>
        <v>0</v>
      </c>
      <c r="N803" s="50" t="str">
        <f t="shared" si="52"/>
        <v/>
      </c>
      <c r="O803" s="27">
        <f t="shared" si="55"/>
        <v>1</v>
      </c>
    </row>
    <row r="804" spans="1:15" x14ac:dyDescent="0.25">
      <c r="A804" s="6">
        <f t="shared" si="53"/>
        <v>786</v>
      </c>
      <c r="B804" s="28"/>
      <c r="C804" s="28"/>
      <c r="D804" s="29"/>
      <c r="E804" s="29"/>
      <c r="F804" s="49"/>
      <c r="G804" s="29"/>
      <c r="H804" s="46"/>
      <c r="I804" s="30"/>
      <c r="J804" s="40"/>
      <c r="K804" s="43"/>
      <c r="L804" s="10" t="str">
        <f>IFERROR(VLOOKUP(F804,help!$C$4:$D$16,2,0),"")</f>
        <v/>
      </c>
      <c r="M804" s="10">
        <f t="shared" si="54"/>
        <v>0</v>
      </c>
      <c r="N804" s="50" t="str">
        <f t="shared" si="52"/>
        <v/>
      </c>
      <c r="O804" s="27">
        <f t="shared" si="55"/>
        <v>1</v>
      </c>
    </row>
    <row r="805" spans="1:15" x14ac:dyDescent="0.25">
      <c r="A805" s="6">
        <f t="shared" si="53"/>
        <v>787</v>
      </c>
      <c r="B805" s="28"/>
      <c r="C805" s="28"/>
      <c r="D805" s="29"/>
      <c r="E805" s="29"/>
      <c r="F805" s="49"/>
      <c r="G805" s="29"/>
      <c r="H805" s="46"/>
      <c r="I805" s="30"/>
      <c r="J805" s="40"/>
      <c r="K805" s="43"/>
      <c r="L805" s="10" t="str">
        <f>IFERROR(VLOOKUP(F805,help!$C$4:$D$16,2,0),"")</f>
        <v/>
      </c>
      <c r="M805" s="10">
        <f t="shared" si="54"/>
        <v>0</v>
      </c>
      <c r="N805" s="50" t="str">
        <f t="shared" si="52"/>
        <v/>
      </c>
      <c r="O805" s="27">
        <f t="shared" si="55"/>
        <v>1</v>
      </c>
    </row>
    <row r="806" spans="1:15" x14ac:dyDescent="0.25">
      <c r="A806" s="6">
        <f t="shared" si="53"/>
        <v>788</v>
      </c>
      <c r="B806" s="28"/>
      <c r="C806" s="28"/>
      <c r="D806" s="29"/>
      <c r="E806" s="29"/>
      <c r="F806" s="49"/>
      <c r="G806" s="29"/>
      <c r="H806" s="46"/>
      <c r="I806" s="30"/>
      <c r="J806" s="40"/>
      <c r="K806" s="43"/>
      <c r="L806" s="10" t="str">
        <f>IFERROR(VLOOKUP(F806,help!$C$4:$D$16,2,0),"")</f>
        <v/>
      </c>
      <c r="M806" s="10">
        <f t="shared" si="54"/>
        <v>0</v>
      </c>
      <c r="N806" s="50" t="str">
        <f t="shared" si="52"/>
        <v/>
      </c>
      <c r="O806" s="27">
        <f t="shared" si="55"/>
        <v>1</v>
      </c>
    </row>
    <row r="807" spans="1:15" x14ac:dyDescent="0.25">
      <c r="A807" s="6">
        <f t="shared" si="53"/>
        <v>789</v>
      </c>
      <c r="B807" s="28"/>
      <c r="C807" s="28"/>
      <c r="D807" s="29"/>
      <c r="E807" s="29"/>
      <c r="F807" s="49"/>
      <c r="G807" s="29"/>
      <c r="H807" s="46"/>
      <c r="I807" s="30"/>
      <c r="J807" s="40"/>
      <c r="K807" s="43"/>
      <c r="L807" s="10" t="str">
        <f>IFERROR(VLOOKUP(F807,help!$C$4:$D$16,2,0),"")</f>
        <v/>
      </c>
      <c r="M807" s="10">
        <f t="shared" si="54"/>
        <v>0</v>
      </c>
      <c r="N807" s="50" t="str">
        <f t="shared" si="52"/>
        <v/>
      </c>
      <c r="O807" s="27">
        <f t="shared" si="55"/>
        <v>1</v>
      </c>
    </row>
    <row r="808" spans="1:15" x14ac:dyDescent="0.25">
      <c r="A808" s="6">
        <f t="shared" si="53"/>
        <v>790</v>
      </c>
      <c r="B808" s="28"/>
      <c r="C808" s="28"/>
      <c r="D808" s="29"/>
      <c r="E808" s="29"/>
      <c r="F808" s="49"/>
      <c r="G808" s="29"/>
      <c r="H808" s="46"/>
      <c r="I808" s="30"/>
      <c r="J808" s="40"/>
      <c r="K808" s="43"/>
      <c r="L808" s="10" t="str">
        <f>IFERROR(VLOOKUP(F808,help!$C$4:$D$16,2,0),"")</f>
        <v/>
      </c>
      <c r="M808" s="10">
        <f t="shared" si="54"/>
        <v>0</v>
      </c>
      <c r="N808" s="50" t="str">
        <f t="shared" si="52"/>
        <v/>
      </c>
      <c r="O808" s="27">
        <f t="shared" si="55"/>
        <v>1</v>
      </c>
    </row>
    <row r="809" spans="1:15" x14ac:dyDescent="0.25">
      <c r="A809" s="6">
        <f t="shared" si="53"/>
        <v>791</v>
      </c>
      <c r="B809" s="28"/>
      <c r="C809" s="28"/>
      <c r="D809" s="29"/>
      <c r="E809" s="29"/>
      <c r="F809" s="49"/>
      <c r="G809" s="29"/>
      <c r="H809" s="46"/>
      <c r="I809" s="30"/>
      <c r="J809" s="40"/>
      <c r="K809" s="43"/>
      <c r="L809" s="10" t="str">
        <f>IFERROR(VLOOKUP(F809,help!$C$4:$D$16,2,0),"")</f>
        <v/>
      </c>
      <c r="M809" s="10">
        <f t="shared" si="54"/>
        <v>0</v>
      </c>
      <c r="N809" s="50" t="str">
        <f t="shared" si="52"/>
        <v/>
      </c>
      <c r="O809" s="27">
        <f t="shared" si="55"/>
        <v>1</v>
      </c>
    </row>
    <row r="810" spans="1:15" x14ac:dyDescent="0.25">
      <c r="A810" s="6">
        <f t="shared" si="53"/>
        <v>792</v>
      </c>
      <c r="B810" s="28"/>
      <c r="C810" s="28"/>
      <c r="D810" s="29"/>
      <c r="E810" s="29"/>
      <c r="F810" s="49"/>
      <c r="G810" s="29"/>
      <c r="H810" s="46"/>
      <c r="I810" s="30"/>
      <c r="J810" s="40"/>
      <c r="K810" s="43"/>
      <c r="L810" s="10" t="str">
        <f>IFERROR(VLOOKUP(F810,help!$C$4:$D$16,2,0),"")</f>
        <v/>
      </c>
      <c r="M810" s="10">
        <f t="shared" si="54"/>
        <v>0</v>
      </c>
      <c r="N810" s="50" t="str">
        <f t="shared" si="52"/>
        <v/>
      </c>
      <c r="O810" s="27">
        <f t="shared" si="55"/>
        <v>1</v>
      </c>
    </row>
    <row r="811" spans="1:15" x14ac:dyDescent="0.25">
      <c r="A811" s="6">
        <f t="shared" si="53"/>
        <v>793</v>
      </c>
      <c r="B811" s="28"/>
      <c r="C811" s="28"/>
      <c r="D811" s="29"/>
      <c r="E811" s="29"/>
      <c r="F811" s="49"/>
      <c r="G811" s="29"/>
      <c r="H811" s="46"/>
      <c r="I811" s="30"/>
      <c r="J811" s="40"/>
      <c r="K811" s="43"/>
      <c r="L811" s="10" t="str">
        <f>IFERROR(VLOOKUP(F811,help!$C$4:$D$16,2,0),"")</f>
        <v/>
      </c>
      <c r="M811" s="10">
        <f t="shared" si="54"/>
        <v>0</v>
      </c>
      <c r="N811" s="50" t="str">
        <f t="shared" si="52"/>
        <v/>
      </c>
      <c r="O811" s="27">
        <f t="shared" si="55"/>
        <v>1</v>
      </c>
    </row>
    <row r="812" spans="1:15" x14ac:dyDescent="0.25">
      <c r="A812" s="6">
        <f t="shared" si="53"/>
        <v>794</v>
      </c>
      <c r="B812" s="28"/>
      <c r="C812" s="28"/>
      <c r="D812" s="29"/>
      <c r="E812" s="29"/>
      <c r="F812" s="49"/>
      <c r="G812" s="29"/>
      <c r="H812" s="46"/>
      <c r="I812" s="30"/>
      <c r="J812" s="40"/>
      <c r="K812" s="43"/>
      <c r="L812" s="10" t="str">
        <f>IFERROR(VLOOKUP(F812,help!$C$4:$D$16,2,0),"")</f>
        <v/>
      </c>
      <c r="M812" s="10">
        <f t="shared" si="54"/>
        <v>0</v>
      </c>
      <c r="N812" s="50" t="str">
        <f t="shared" si="52"/>
        <v/>
      </c>
      <c r="O812" s="27">
        <f t="shared" si="55"/>
        <v>1</v>
      </c>
    </row>
    <row r="813" spans="1:15" x14ac:dyDescent="0.25">
      <c r="A813" s="6">
        <f t="shared" si="53"/>
        <v>795</v>
      </c>
      <c r="B813" s="28"/>
      <c r="C813" s="28"/>
      <c r="D813" s="29"/>
      <c r="E813" s="29"/>
      <c r="F813" s="49"/>
      <c r="G813" s="29"/>
      <c r="H813" s="46"/>
      <c r="I813" s="30"/>
      <c r="J813" s="40"/>
      <c r="K813" s="43"/>
      <c r="L813" s="10" t="str">
        <f>IFERROR(VLOOKUP(F813,help!$C$4:$D$16,2,0),"")</f>
        <v/>
      </c>
      <c r="M813" s="10">
        <f t="shared" si="54"/>
        <v>0</v>
      </c>
      <c r="N813" s="50" t="str">
        <f t="shared" si="52"/>
        <v/>
      </c>
      <c r="O813" s="27">
        <f t="shared" si="55"/>
        <v>1</v>
      </c>
    </row>
    <row r="814" spans="1:15" x14ac:dyDescent="0.25">
      <c r="A814" s="6">
        <f t="shared" si="53"/>
        <v>796</v>
      </c>
      <c r="B814" s="28"/>
      <c r="C814" s="28"/>
      <c r="D814" s="29"/>
      <c r="E814" s="29"/>
      <c r="F814" s="49"/>
      <c r="G814" s="29"/>
      <c r="H814" s="46"/>
      <c r="I814" s="30"/>
      <c r="J814" s="40"/>
      <c r="K814" s="43"/>
      <c r="L814" s="10" t="str">
        <f>IFERROR(VLOOKUP(F814,help!$C$4:$D$16,2,0),"")</f>
        <v/>
      </c>
      <c r="M814" s="10">
        <f t="shared" si="54"/>
        <v>0</v>
      </c>
      <c r="N814" s="50" t="str">
        <f t="shared" si="52"/>
        <v/>
      </c>
      <c r="O814" s="27">
        <f t="shared" si="55"/>
        <v>1</v>
      </c>
    </row>
    <row r="815" spans="1:15" x14ac:dyDescent="0.25">
      <c r="A815" s="6">
        <f t="shared" si="53"/>
        <v>797</v>
      </c>
      <c r="B815" s="28"/>
      <c r="C815" s="28"/>
      <c r="D815" s="29"/>
      <c r="E815" s="29"/>
      <c r="F815" s="49"/>
      <c r="G815" s="29"/>
      <c r="H815" s="46"/>
      <c r="I815" s="30"/>
      <c r="J815" s="40"/>
      <c r="K815" s="43"/>
      <c r="L815" s="10" t="str">
        <f>IFERROR(VLOOKUP(F815,help!$C$4:$D$16,2,0),"")</f>
        <v/>
      </c>
      <c r="M815" s="10">
        <f t="shared" si="54"/>
        <v>0</v>
      </c>
      <c r="N815" s="50" t="str">
        <f t="shared" si="52"/>
        <v/>
      </c>
      <c r="O815" s="27">
        <f t="shared" si="55"/>
        <v>1</v>
      </c>
    </row>
    <row r="816" spans="1:15" x14ac:dyDescent="0.25">
      <c r="A816" s="6">
        <f t="shared" si="53"/>
        <v>798</v>
      </c>
      <c r="B816" s="28"/>
      <c r="C816" s="28"/>
      <c r="D816" s="29"/>
      <c r="E816" s="29"/>
      <c r="F816" s="49"/>
      <c r="G816" s="29"/>
      <c r="H816" s="46"/>
      <c r="I816" s="30"/>
      <c r="J816" s="40"/>
      <c r="K816" s="43"/>
      <c r="L816" s="10" t="str">
        <f>IFERROR(VLOOKUP(F816,help!$C$4:$D$16,2,0),"")</f>
        <v/>
      </c>
      <c r="M816" s="10">
        <f t="shared" si="54"/>
        <v>0</v>
      </c>
      <c r="N816" s="50" t="str">
        <f t="shared" si="52"/>
        <v/>
      </c>
      <c r="O816" s="27">
        <f t="shared" si="55"/>
        <v>1</v>
      </c>
    </row>
    <row r="817" spans="1:15" x14ac:dyDescent="0.25">
      <c r="A817" s="6">
        <f t="shared" si="53"/>
        <v>799</v>
      </c>
      <c r="B817" s="28"/>
      <c r="C817" s="28"/>
      <c r="D817" s="29"/>
      <c r="E817" s="29"/>
      <c r="F817" s="49"/>
      <c r="G817" s="29"/>
      <c r="H817" s="46"/>
      <c r="I817" s="30"/>
      <c r="J817" s="40"/>
      <c r="K817" s="43"/>
      <c r="L817" s="10" t="str">
        <f>IFERROR(VLOOKUP(F817,help!$C$4:$D$16,2,0),"")</f>
        <v/>
      </c>
      <c r="M817" s="10">
        <f t="shared" si="54"/>
        <v>0</v>
      </c>
      <c r="N817" s="50" t="str">
        <f t="shared" si="52"/>
        <v/>
      </c>
      <c r="O817" s="27">
        <f t="shared" si="55"/>
        <v>1</v>
      </c>
    </row>
    <row r="818" spans="1:15" x14ac:dyDescent="0.25">
      <c r="A818" s="6">
        <f t="shared" si="53"/>
        <v>800</v>
      </c>
      <c r="B818" s="28"/>
      <c r="C818" s="28"/>
      <c r="D818" s="29"/>
      <c r="E818" s="29"/>
      <c r="F818" s="49"/>
      <c r="G818" s="29"/>
      <c r="H818" s="46"/>
      <c r="I818" s="30"/>
      <c r="J818" s="40"/>
      <c r="K818" s="43"/>
      <c r="L818" s="10" t="str">
        <f>IFERROR(VLOOKUP(F818,help!$C$4:$D$16,2,0),"")</f>
        <v/>
      </c>
      <c r="M818" s="10">
        <f t="shared" si="54"/>
        <v>0</v>
      </c>
      <c r="N818" s="50" t="str">
        <f t="shared" si="52"/>
        <v/>
      </c>
      <c r="O818" s="27">
        <f t="shared" si="55"/>
        <v>1</v>
      </c>
    </row>
    <row r="819" spans="1:15" x14ac:dyDescent="0.25">
      <c r="A819" s="6">
        <f t="shared" si="53"/>
        <v>801</v>
      </c>
      <c r="B819" s="28"/>
      <c r="C819" s="28"/>
      <c r="D819" s="29"/>
      <c r="E819" s="29"/>
      <c r="F819" s="49"/>
      <c r="G819" s="29"/>
      <c r="H819" s="46"/>
      <c r="I819" s="30"/>
      <c r="J819" s="40"/>
      <c r="K819" s="43"/>
      <c r="L819" s="10" t="str">
        <f>IFERROR(VLOOKUP(F819,help!$C$4:$D$16,2,0),"")</f>
        <v/>
      </c>
      <c r="M819" s="10">
        <f t="shared" si="54"/>
        <v>0</v>
      </c>
      <c r="N819" s="50" t="str">
        <f t="shared" si="52"/>
        <v/>
      </c>
      <c r="O819" s="27">
        <f t="shared" si="55"/>
        <v>1</v>
      </c>
    </row>
    <row r="820" spans="1:15" x14ac:dyDescent="0.25">
      <c r="A820" s="6">
        <f t="shared" si="53"/>
        <v>802</v>
      </c>
      <c r="B820" s="28"/>
      <c r="C820" s="28"/>
      <c r="D820" s="29"/>
      <c r="E820" s="29"/>
      <c r="F820" s="49"/>
      <c r="G820" s="29"/>
      <c r="H820" s="46"/>
      <c r="I820" s="30"/>
      <c r="J820" s="40"/>
      <c r="K820" s="43"/>
      <c r="L820" s="10" t="str">
        <f>IFERROR(VLOOKUP(F820,help!$C$4:$D$16,2,0),"")</f>
        <v/>
      </c>
      <c r="M820" s="10">
        <f t="shared" si="54"/>
        <v>0</v>
      </c>
      <c r="N820" s="50" t="str">
        <f t="shared" si="52"/>
        <v/>
      </c>
      <c r="O820" s="27">
        <f t="shared" si="55"/>
        <v>1</v>
      </c>
    </row>
    <row r="821" spans="1:15" x14ac:dyDescent="0.25">
      <c r="A821" s="6">
        <f t="shared" si="53"/>
        <v>803</v>
      </c>
      <c r="B821" s="28"/>
      <c r="C821" s="28"/>
      <c r="D821" s="29"/>
      <c r="E821" s="29"/>
      <c r="F821" s="49"/>
      <c r="G821" s="29"/>
      <c r="H821" s="46"/>
      <c r="I821" s="30"/>
      <c r="J821" s="40"/>
      <c r="K821" s="43"/>
      <c r="L821" s="10" t="str">
        <f>IFERROR(VLOOKUP(F821,help!$C$4:$D$16,2,0),"")</f>
        <v/>
      </c>
      <c r="M821" s="10">
        <f t="shared" si="54"/>
        <v>0</v>
      </c>
      <c r="N821" s="50" t="str">
        <f t="shared" si="52"/>
        <v/>
      </c>
      <c r="O821" s="27">
        <f t="shared" si="55"/>
        <v>1</v>
      </c>
    </row>
    <row r="822" spans="1:15" x14ac:dyDescent="0.25">
      <c r="A822" s="6">
        <f t="shared" si="53"/>
        <v>804</v>
      </c>
      <c r="B822" s="28"/>
      <c r="C822" s="28"/>
      <c r="D822" s="29"/>
      <c r="E822" s="29"/>
      <c r="F822" s="49"/>
      <c r="G822" s="29"/>
      <c r="H822" s="46"/>
      <c r="I822" s="30"/>
      <c r="J822" s="40"/>
      <c r="K822" s="43"/>
      <c r="L822" s="10" t="str">
        <f>IFERROR(VLOOKUP(F822,help!$C$4:$D$16,2,0),"")</f>
        <v/>
      </c>
      <c r="M822" s="10">
        <f t="shared" si="54"/>
        <v>0</v>
      </c>
      <c r="N822" s="50" t="str">
        <f t="shared" si="52"/>
        <v/>
      </c>
      <c r="O822" s="27">
        <f t="shared" si="55"/>
        <v>1</v>
      </c>
    </row>
    <row r="823" spans="1:15" x14ac:dyDescent="0.25">
      <c r="A823" s="6">
        <f t="shared" si="53"/>
        <v>805</v>
      </c>
      <c r="B823" s="28"/>
      <c r="C823" s="28"/>
      <c r="D823" s="29"/>
      <c r="E823" s="29"/>
      <c r="F823" s="49"/>
      <c r="G823" s="29"/>
      <c r="H823" s="46"/>
      <c r="I823" s="30"/>
      <c r="J823" s="40"/>
      <c r="K823" s="43"/>
      <c r="L823" s="10" t="str">
        <f>IFERROR(VLOOKUP(F823,help!$C$4:$D$16,2,0),"")</f>
        <v/>
      </c>
      <c r="M823" s="10">
        <f t="shared" si="54"/>
        <v>0</v>
      </c>
      <c r="N823" s="50" t="str">
        <f t="shared" si="52"/>
        <v/>
      </c>
      <c r="O823" s="27">
        <f t="shared" si="55"/>
        <v>1</v>
      </c>
    </row>
    <row r="824" spans="1:15" x14ac:dyDescent="0.25">
      <c r="A824" s="6">
        <f t="shared" si="53"/>
        <v>806</v>
      </c>
      <c r="B824" s="28"/>
      <c r="C824" s="28"/>
      <c r="D824" s="29"/>
      <c r="E824" s="29"/>
      <c r="F824" s="49"/>
      <c r="G824" s="29"/>
      <c r="H824" s="46"/>
      <c r="I824" s="30"/>
      <c r="J824" s="40"/>
      <c r="K824" s="43"/>
      <c r="L824" s="10" t="str">
        <f>IFERROR(VLOOKUP(F824,help!$C$4:$D$16,2,0),"")</f>
        <v/>
      </c>
      <c r="M824" s="10">
        <f t="shared" si="54"/>
        <v>0</v>
      </c>
      <c r="N824" s="50" t="str">
        <f t="shared" si="52"/>
        <v/>
      </c>
      <c r="O824" s="27">
        <f t="shared" si="55"/>
        <v>1</v>
      </c>
    </row>
    <row r="825" spans="1:15" x14ac:dyDescent="0.25">
      <c r="A825" s="6">
        <f t="shared" si="53"/>
        <v>807</v>
      </c>
      <c r="B825" s="28"/>
      <c r="C825" s="28"/>
      <c r="D825" s="29"/>
      <c r="E825" s="29"/>
      <c r="F825" s="49"/>
      <c r="G825" s="29"/>
      <c r="H825" s="46"/>
      <c r="I825" s="30"/>
      <c r="J825" s="40"/>
      <c r="K825" s="43"/>
      <c r="L825" s="10" t="str">
        <f>IFERROR(VLOOKUP(F825,help!$C$4:$D$16,2,0),"")</f>
        <v/>
      </c>
      <c r="M825" s="10">
        <f t="shared" si="54"/>
        <v>0</v>
      </c>
      <c r="N825" s="50" t="str">
        <f t="shared" si="52"/>
        <v/>
      </c>
      <c r="O825" s="27">
        <f t="shared" si="55"/>
        <v>1</v>
      </c>
    </row>
    <row r="826" spans="1:15" x14ac:dyDescent="0.25">
      <c r="A826" s="6">
        <f t="shared" si="53"/>
        <v>808</v>
      </c>
      <c r="B826" s="28"/>
      <c r="C826" s="28"/>
      <c r="D826" s="29"/>
      <c r="E826" s="29"/>
      <c r="F826" s="49"/>
      <c r="G826" s="29"/>
      <c r="H826" s="46"/>
      <c r="I826" s="30"/>
      <c r="J826" s="40"/>
      <c r="K826" s="43"/>
      <c r="L826" s="10" t="str">
        <f>IFERROR(VLOOKUP(F826,help!$C$4:$D$16,2,0),"")</f>
        <v/>
      </c>
      <c r="M826" s="10">
        <f t="shared" si="54"/>
        <v>0</v>
      </c>
      <c r="N826" s="50" t="str">
        <f t="shared" si="52"/>
        <v/>
      </c>
      <c r="O826" s="27">
        <f t="shared" si="55"/>
        <v>1</v>
      </c>
    </row>
    <row r="827" spans="1:15" x14ac:dyDescent="0.25">
      <c r="A827" s="6">
        <f t="shared" si="53"/>
        <v>809</v>
      </c>
      <c r="B827" s="28"/>
      <c r="C827" s="28"/>
      <c r="D827" s="29"/>
      <c r="E827" s="29"/>
      <c r="F827" s="49"/>
      <c r="G827" s="29"/>
      <c r="H827" s="46"/>
      <c r="I827" s="30"/>
      <c r="J827" s="40"/>
      <c r="K827" s="43"/>
      <c r="L827" s="10" t="str">
        <f>IFERROR(VLOOKUP(F827,help!$C$4:$D$16,2,0),"")</f>
        <v/>
      </c>
      <c r="M827" s="10">
        <f t="shared" si="54"/>
        <v>0</v>
      </c>
      <c r="N827" s="50" t="str">
        <f t="shared" si="52"/>
        <v/>
      </c>
      <c r="O827" s="27">
        <f t="shared" si="55"/>
        <v>1</v>
      </c>
    </row>
    <row r="828" spans="1:15" x14ac:dyDescent="0.25">
      <c r="A828" s="6">
        <f t="shared" si="53"/>
        <v>810</v>
      </c>
      <c r="B828" s="28"/>
      <c r="C828" s="28"/>
      <c r="D828" s="29"/>
      <c r="E828" s="29"/>
      <c r="F828" s="49"/>
      <c r="G828" s="29"/>
      <c r="H828" s="46"/>
      <c r="I828" s="30"/>
      <c r="J828" s="40"/>
      <c r="K828" s="43"/>
      <c r="L828" s="10" t="str">
        <f>IFERROR(VLOOKUP(F828,help!$C$4:$D$16,2,0),"")</f>
        <v/>
      </c>
      <c r="M828" s="10">
        <f t="shared" si="54"/>
        <v>0</v>
      </c>
      <c r="N828" s="50" t="str">
        <f t="shared" si="52"/>
        <v/>
      </c>
      <c r="O828" s="27">
        <f t="shared" si="55"/>
        <v>1</v>
      </c>
    </row>
    <row r="829" spans="1:15" x14ac:dyDescent="0.25">
      <c r="A829" s="6">
        <f t="shared" si="53"/>
        <v>811</v>
      </c>
      <c r="B829" s="28"/>
      <c r="C829" s="28"/>
      <c r="D829" s="29"/>
      <c r="E829" s="29"/>
      <c r="F829" s="49"/>
      <c r="G829" s="29"/>
      <c r="H829" s="46"/>
      <c r="I829" s="30"/>
      <c r="J829" s="40"/>
      <c r="K829" s="43"/>
      <c r="L829" s="10" t="str">
        <f>IFERROR(VLOOKUP(F829,help!$C$4:$D$16,2,0),"")</f>
        <v/>
      </c>
      <c r="M829" s="10">
        <f t="shared" si="54"/>
        <v>0</v>
      </c>
      <c r="N829" s="50" t="str">
        <f t="shared" si="52"/>
        <v/>
      </c>
      <c r="O829" s="27">
        <f t="shared" si="55"/>
        <v>1</v>
      </c>
    </row>
    <row r="830" spans="1:15" x14ac:dyDescent="0.25">
      <c r="A830" s="6">
        <f t="shared" si="53"/>
        <v>812</v>
      </c>
      <c r="B830" s="28"/>
      <c r="C830" s="28"/>
      <c r="D830" s="29"/>
      <c r="E830" s="29"/>
      <c r="F830" s="49"/>
      <c r="G830" s="29"/>
      <c r="H830" s="46"/>
      <c r="I830" s="30"/>
      <c r="J830" s="40"/>
      <c r="K830" s="43"/>
      <c r="L830" s="10" t="str">
        <f>IFERROR(VLOOKUP(F830,help!$C$4:$D$16,2,0),"")</f>
        <v/>
      </c>
      <c r="M830" s="10">
        <f t="shared" si="54"/>
        <v>0</v>
      </c>
      <c r="N830" s="50" t="str">
        <f t="shared" si="52"/>
        <v/>
      </c>
      <c r="O830" s="27">
        <f t="shared" si="55"/>
        <v>1</v>
      </c>
    </row>
    <row r="831" spans="1:15" x14ac:dyDescent="0.25">
      <c r="A831" s="6">
        <f t="shared" si="53"/>
        <v>813</v>
      </c>
      <c r="B831" s="28"/>
      <c r="C831" s="28"/>
      <c r="D831" s="29"/>
      <c r="E831" s="29"/>
      <c r="F831" s="49"/>
      <c r="G831" s="29"/>
      <c r="H831" s="46"/>
      <c r="I831" s="30"/>
      <c r="J831" s="40"/>
      <c r="K831" s="43"/>
      <c r="L831" s="10" t="str">
        <f>IFERROR(VLOOKUP(F831,help!$C$4:$D$16,2,0),"")</f>
        <v/>
      </c>
      <c r="M831" s="10">
        <f t="shared" si="54"/>
        <v>0</v>
      </c>
      <c r="N831" s="50" t="str">
        <f t="shared" si="52"/>
        <v/>
      </c>
      <c r="O831" s="27">
        <f t="shared" si="55"/>
        <v>1</v>
      </c>
    </row>
    <row r="832" spans="1:15" x14ac:dyDescent="0.25">
      <c r="A832" s="6">
        <f t="shared" si="53"/>
        <v>814</v>
      </c>
      <c r="B832" s="28"/>
      <c r="C832" s="28"/>
      <c r="D832" s="29"/>
      <c r="E832" s="29"/>
      <c r="F832" s="49"/>
      <c r="G832" s="29"/>
      <c r="H832" s="46"/>
      <c r="I832" s="30"/>
      <c r="J832" s="40"/>
      <c r="K832" s="43"/>
      <c r="L832" s="10" t="str">
        <f>IFERROR(VLOOKUP(F832,help!$C$4:$D$16,2,0),"")</f>
        <v/>
      </c>
      <c r="M832" s="10">
        <f t="shared" si="54"/>
        <v>0</v>
      </c>
      <c r="N832" s="50" t="str">
        <f t="shared" si="52"/>
        <v/>
      </c>
      <c r="O832" s="27">
        <f t="shared" si="55"/>
        <v>1</v>
      </c>
    </row>
    <row r="833" spans="1:15" x14ac:dyDescent="0.25">
      <c r="A833" s="6">
        <f t="shared" si="53"/>
        <v>815</v>
      </c>
      <c r="B833" s="28"/>
      <c r="C833" s="28"/>
      <c r="D833" s="29"/>
      <c r="E833" s="29"/>
      <c r="F833" s="49"/>
      <c r="G833" s="29"/>
      <c r="H833" s="46"/>
      <c r="I833" s="30"/>
      <c r="J833" s="40"/>
      <c r="K833" s="43"/>
      <c r="L833" s="10" t="str">
        <f>IFERROR(VLOOKUP(F833,help!$C$4:$D$16,2,0),"")</f>
        <v/>
      </c>
      <c r="M833" s="10">
        <f t="shared" si="54"/>
        <v>0</v>
      </c>
      <c r="N833" s="50" t="str">
        <f t="shared" si="52"/>
        <v/>
      </c>
      <c r="O833" s="27">
        <f t="shared" si="55"/>
        <v>1</v>
      </c>
    </row>
    <row r="834" spans="1:15" x14ac:dyDescent="0.25">
      <c r="A834" s="6">
        <f t="shared" si="53"/>
        <v>816</v>
      </c>
      <c r="B834" s="28"/>
      <c r="C834" s="28"/>
      <c r="D834" s="29"/>
      <c r="E834" s="29"/>
      <c r="F834" s="49"/>
      <c r="G834" s="29"/>
      <c r="H834" s="46"/>
      <c r="I834" s="30"/>
      <c r="J834" s="40"/>
      <c r="K834" s="43"/>
      <c r="L834" s="10" t="str">
        <f>IFERROR(VLOOKUP(F834,help!$C$4:$D$16,2,0),"")</f>
        <v/>
      </c>
      <c r="M834" s="10">
        <f t="shared" si="54"/>
        <v>0</v>
      </c>
      <c r="N834" s="50" t="str">
        <f t="shared" si="52"/>
        <v/>
      </c>
      <c r="O834" s="27">
        <f t="shared" si="55"/>
        <v>1</v>
      </c>
    </row>
    <row r="835" spans="1:15" x14ac:dyDescent="0.25">
      <c r="A835" s="6">
        <f t="shared" si="53"/>
        <v>817</v>
      </c>
      <c r="B835" s="28"/>
      <c r="C835" s="28"/>
      <c r="D835" s="29"/>
      <c r="E835" s="29"/>
      <c r="F835" s="49"/>
      <c r="G835" s="29"/>
      <c r="H835" s="46"/>
      <c r="I835" s="30"/>
      <c r="J835" s="40"/>
      <c r="K835" s="43"/>
      <c r="L835" s="10" t="str">
        <f>IFERROR(VLOOKUP(F835,help!$C$4:$D$16,2,0),"")</f>
        <v/>
      </c>
      <c r="M835" s="10">
        <f t="shared" si="54"/>
        <v>0</v>
      </c>
      <c r="N835" s="50" t="str">
        <f t="shared" si="52"/>
        <v/>
      </c>
      <c r="O835" s="27">
        <f t="shared" si="55"/>
        <v>1</v>
      </c>
    </row>
    <row r="836" spans="1:15" x14ac:dyDescent="0.25">
      <c r="A836" s="6">
        <f t="shared" si="53"/>
        <v>818</v>
      </c>
      <c r="B836" s="28"/>
      <c r="C836" s="28"/>
      <c r="D836" s="29"/>
      <c r="E836" s="29"/>
      <c r="F836" s="49"/>
      <c r="G836" s="29"/>
      <c r="H836" s="46"/>
      <c r="I836" s="30"/>
      <c r="J836" s="40"/>
      <c r="K836" s="43"/>
      <c r="L836" s="10" t="str">
        <f>IFERROR(VLOOKUP(F836,help!$C$4:$D$16,2,0),"")</f>
        <v/>
      </c>
      <c r="M836" s="10">
        <f t="shared" si="54"/>
        <v>0</v>
      </c>
      <c r="N836" s="50" t="str">
        <f t="shared" si="52"/>
        <v/>
      </c>
      <c r="O836" s="27">
        <f t="shared" si="55"/>
        <v>1</v>
      </c>
    </row>
    <row r="837" spans="1:15" x14ac:dyDescent="0.25">
      <c r="A837" s="6">
        <f t="shared" si="53"/>
        <v>819</v>
      </c>
      <c r="B837" s="28"/>
      <c r="C837" s="28"/>
      <c r="D837" s="29"/>
      <c r="E837" s="29"/>
      <c r="F837" s="49"/>
      <c r="G837" s="29"/>
      <c r="H837" s="46"/>
      <c r="I837" s="30"/>
      <c r="J837" s="40"/>
      <c r="K837" s="43"/>
      <c r="L837" s="10" t="str">
        <f>IFERROR(VLOOKUP(F837,help!$C$4:$D$16,2,0),"")</f>
        <v/>
      </c>
      <c r="M837" s="10">
        <f t="shared" si="54"/>
        <v>0</v>
      </c>
      <c r="N837" s="50" t="str">
        <f t="shared" si="52"/>
        <v/>
      </c>
      <c r="O837" s="27">
        <f t="shared" si="55"/>
        <v>1</v>
      </c>
    </row>
    <row r="838" spans="1:15" x14ac:dyDescent="0.25">
      <c r="A838" s="6">
        <f t="shared" si="53"/>
        <v>820</v>
      </c>
      <c r="B838" s="28"/>
      <c r="C838" s="28"/>
      <c r="D838" s="29"/>
      <c r="E838" s="29"/>
      <c r="F838" s="49"/>
      <c r="G838" s="29"/>
      <c r="H838" s="46"/>
      <c r="I838" s="30"/>
      <c r="J838" s="40"/>
      <c r="K838" s="43"/>
      <c r="L838" s="10" t="str">
        <f>IFERROR(VLOOKUP(F838,help!$C$4:$D$16,2,0),"")</f>
        <v/>
      </c>
      <c r="M838" s="10">
        <f t="shared" si="54"/>
        <v>0</v>
      </c>
      <c r="N838" s="50" t="str">
        <f t="shared" si="52"/>
        <v/>
      </c>
      <c r="O838" s="27">
        <f t="shared" si="55"/>
        <v>1</v>
      </c>
    </row>
    <row r="839" spans="1:15" x14ac:dyDescent="0.25">
      <c r="A839" s="6">
        <f t="shared" si="53"/>
        <v>821</v>
      </c>
      <c r="B839" s="28"/>
      <c r="C839" s="28"/>
      <c r="D839" s="29"/>
      <c r="E839" s="29"/>
      <c r="F839" s="49"/>
      <c r="G839" s="29"/>
      <c r="H839" s="46"/>
      <c r="I839" s="30"/>
      <c r="J839" s="40"/>
      <c r="K839" s="43"/>
      <c r="L839" s="10" t="str">
        <f>IFERROR(VLOOKUP(F839,help!$C$4:$D$16,2,0),"")</f>
        <v/>
      </c>
      <c r="M839" s="10">
        <f t="shared" si="54"/>
        <v>0</v>
      </c>
      <c r="N839" s="50" t="str">
        <f t="shared" si="52"/>
        <v/>
      </c>
      <c r="O839" s="27">
        <f t="shared" si="55"/>
        <v>1</v>
      </c>
    </row>
    <row r="840" spans="1:15" x14ac:dyDescent="0.25">
      <c r="A840" s="6">
        <f t="shared" si="53"/>
        <v>822</v>
      </c>
      <c r="B840" s="28"/>
      <c r="C840" s="28"/>
      <c r="D840" s="29"/>
      <c r="E840" s="29"/>
      <c r="F840" s="49"/>
      <c r="G840" s="29"/>
      <c r="H840" s="46"/>
      <c r="I840" s="30"/>
      <c r="J840" s="40"/>
      <c r="K840" s="43"/>
      <c r="L840" s="10" t="str">
        <f>IFERROR(VLOOKUP(F840,help!$C$4:$D$16,2,0),"")</f>
        <v/>
      </c>
      <c r="M840" s="10">
        <f t="shared" si="54"/>
        <v>0</v>
      </c>
      <c r="N840" s="50" t="str">
        <f t="shared" si="52"/>
        <v/>
      </c>
      <c r="O840" s="27">
        <f t="shared" si="55"/>
        <v>1</v>
      </c>
    </row>
    <row r="841" spans="1:15" x14ac:dyDescent="0.25">
      <c r="A841" s="6">
        <f t="shared" si="53"/>
        <v>823</v>
      </c>
      <c r="B841" s="28"/>
      <c r="C841" s="28"/>
      <c r="D841" s="29"/>
      <c r="E841" s="29"/>
      <c r="F841" s="49"/>
      <c r="G841" s="29"/>
      <c r="H841" s="46"/>
      <c r="I841" s="30"/>
      <c r="J841" s="40"/>
      <c r="K841" s="43"/>
      <c r="L841" s="10" t="str">
        <f>IFERROR(VLOOKUP(F841,help!$C$4:$D$16,2,0),"")</f>
        <v/>
      </c>
      <c r="M841" s="10">
        <f t="shared" si="54"/>
        <v>0</v>
      </c>
      <c r="N841" s="50" t="str">
        <f t="shared" si="52"/>
        <v/>
      </c>
      <c r="O841" s="27">
        <f t="shared" si="55"/>
        <v>1</v>
      </c>
    </row>
    <row r="842" spans="1:15" x14ac:dyDescent="0.25">
      <c r="A842" s="6">
        <f t="shared" si="53"/>
        <v>824</v>
      </c>
      <c r="B842" s="28"/>
      <c r="C842" s="28"/>
      <c r="D842" s="29"/>
      <c r="E842" s="29"/>
      <c r="F842" s="49"/>
      <c r="G842" s="29"/>
      <c r="H842" s="46"/>
      <c r="I842" s="30"/>
      <c r="J842" s="40"/>
      <c r="K842" s="43"/>
      <c r="L842" s="10" t="str">
        <f>IFERROR(VLOOKUP(F842,help!$C$4:$D$16,2,0),"")</f>
        <v/>
      </c>
      <c r="M842" s="10">
        <f t="shared" si="54"/>
        <v>0</v>
      </c>
      <c r="N842" s="50" t="str">
        <f t="shared" si="52"/>
        <v/>
      </c>
      <c r="O842" s="27">
        <f t="shared" si="55"/>
        <v>1</v>
      </c>
    </row>
    <row r="843" spans="1:15" x14ac:dyDescent="0.25">
      <c r="A843" s="6">
        <f t="shared" si="53"/>
        <v>825</v>
      </c>
      <c r="B843" s="28"/>
      <c r="C843" s="28"/>
      <c r="D843" s="29"/>
      <c r="E843" s="29"/>
      <c r="F843" s="49"/>
      <c r="G843" s="29"/>
      <c r="H843" s="46"/>
      <c r="I843" s="30"/>
      <c r="J843" s="40"/>
      <c r="K843" s="43"/>
      <c r="L843" s="10" t="str">
        <f>IFERROR(VLOOKUP(F843,help!$C$4:$D$16,2,0),"")</f>
        <v/>
      </c>
      <c r="M843" s="10">
        <f t="shared" si="54"/>
        <v>0</v>
      </c>
      <c r="N843" s="50" t="str">
        <f t="shared" si="52"/>
        <v/>
      </c>
      <c r="O843" s="27">
        <f t="shared" si="55"/>
        <v>1</v>
      </c>
    </row>
    <row r="844" spans="1:15" x14ac:dyDescent="0.25">
      <c r="A844" s="6">
        <f t="shared" si="53"/>
        <v>826</v>
      </c>
      <c r="B844" s="28"/>
      <c r="C844" s="28"/>
      <c r="D844" s="29"/>
      <c r="E844" s="29"/>
      <c r="F844" s="49"/>
      <c r="G844" s="29"/>
      <c r="H844" s="46"/>
      <c r="I844" s="30"/>
      <c r="J844" s="40"/>
      <c r="K844" s="43"/>
      <c r="L844" s="10" t="str">
        <f>IFERROR(VLOOKUP(F844,help!$C$4:$D$16,2,0),"")</f>
        <v/>
      </c>
      <c r="M844" s="10">
        <f t="shared" si="54"/>
        <v>0</v>
      </c>
      <c r="N844" s="50" t="str">
        <f t="shared" si="52"/>
        <v/>
      </c>
      <c r="O844" s="27">
        <f t="shared" si="55"/>
        <v>1</v>
      </c>
    </row>
    <row r="845" spans="1:15" x14ac:dyDescent="0.25">
      <c r="A845" s="6">
        <f t="shared" si="53"/>
        <v>827</v>
      </c>
      <c r="B845" s="28"/>
      <c r="C845" s="28"/>
      <c r="D845" s="29"/>
      <c r="E845" s="29"/>
      <c r="F845" s="49"/>
      <c r="G845" s="29"/>
      <c r="H845" s="46"/>
      <c r="I845" s="30"/>
      <c r="J845" s="40"/>
      <c r="K845" s="43"/>
      <c r="L845" s="10" t="str">
        <f>IFERROR(VLOOKUP(F845,help!$C$4:$D$16,2,0),"")</f>
        <v/>
      </c>
      <c r="M845" s="10">
        <f t="shared" si="54"/>
        <v>0</v>
      </c>
      <c r="N845" s="50" t="str">
        <f t="shared" si="52"/>
        <v/>
      </c>
      <c r="O845" s="27">
        <f t="shared" si="55"/>
        <v>1</v>
      </c>
    </row>
    <row r="846" spans="1:15" x14ac:dyDescent="0.25">
      <c r="A846" s="6">
        <f t="shared" si="53"/>
        <v>828</v>
      </c>
      <c r="B846" s="28"/>
      <c r="C846" s="28"/>
      <c r="D846" s="29"/>
      <c r="E846" s="29"/>
      <c r="F846" s="49"/>
      <c r="G846" s="29"/>
      <c r="H846" s="46"/>
      <c r="I846" s="30"/>
      <c r="J846" s="40"/>
      <c r="K846" s="43"/>
      <c r="L846" s="10" t="str">
        <f>IFERROR(VLOOKUP(F846,help!$C$4:$D$16,2,0),"")</f>
        <v/>
      </c>
      <c r="M846" s="10">
        <f t="shared" si="54"/>
        <v>0</v>
      </c>
      <c r="N846" s="50" t="str">
        <f t="shared" si="52"/>
        <v/>
      </c>
      <c r="O846" s="27">
        <f t="shared" si="55"/>
        <v>1</v>
      </c>
    </row>
    <row r="847" spans="1:15" x14ac:dyDescent="0.25">
      <c r="A847" s="6">
        <f t="shared" si="53"/>
        <v>829</v>
      </c>
      <c r="B847" s="28"/>
      <c r="C847" s="28"/>
      <c r="D847" s="29"/>
      <c r="E847" s="29"/>
      <c r="F847" s="49"/>
      <c r="G847" s="29"/>
      <c r="H847" s="46"/>
      <c r="I847" s="30"/>
      <c r="J847" s="40"/>
      <c r="K847" s="43"/>
      <c r="L847" s="10" t="str">
        <f>IFERROR(VLOOKUP(F847,help!$C$4:$D$16,2,0),"")</f>
        <v/>
      </c>
      <c r="M847" s="10">
        <f t="shared" si="54"/>
        <v>0</v>
      </c>
      <c r="N847" s="50" t="str">
        <f t="shared" si="52"/>
        <v/>
      </c>
      <c r="O847" s="27">
        <f t="shared" si="55"/>
        <v>1</v>
      </c>
    </row>
    <row r="848" spans="1:15" x14ac:dyDescent="0.25">
      <c r="A848" s="6">
        <f t="shared" si="53"/>
        <v>830</v>
      </c>
      <c r="B848" s="28"/>
      <c r="C848" s="28"/>
      <c r="D848" s="29"/>
      <c r="E848" s="29"/>
      <c r="F848" s="49"/>
      <c r="G848" s="29"/>
      <c r="H848" s="46"/>
      <c r="I848" s="30"/>
      <c r="J848" s="40"/>
      <c r="K848" s="43"/>
      <c r="L848" s="10" t="str">
        <f>IFERROR(VLOOKUP(F848,help!$C$4:$D$16,2,0),"")</f>
        <v/>
      </c>
      <c r="M848" s="10">
        <f t="shared" si="54"/>
        <v>0</v>
      </c>
      <c r="N848" s="50" t="str">
        <f t="shared" si="52"/>
        <v/>
      </c>
      <c r="O848" s="27">
        <f t="shared" si="55"/>
        <v>1</v>
      </c>
    </row>
    <row r="849" spans="1:15" x14ac:dyDescent="0.25">
      <c r="A849" s="6">
        <f t="shared" si="53"/>
        <v>831</v>
      </c>
      <c r="B849" s="28"/>
      <c r="C849" s="28"/>
      <c r="D849" s="29"/>
      <c r="E849" s="29"/>
      <c r="F849" s="49"/>
      <c r="G849" s="29"/>
      <c r="H849" s="46"/>
      <c r="I849" s="30"/>
      <c r="J849" s="40"/>
      <c r="K849" s="43"/>
      <c r="L849" s="10" t="str">
        <f>IFERROR(VLOOKUP(F849,help!$C$4:$D$16,2,0),"")</f>
        <v/>
      </c>
      <c r="M849" s="10">
        <f t="shared" si="54"/>
        <v>0</v>
      </c>
      <c r="N849" s="50" t="str">
        <f t="shared" si="52"/>
        <v/>
      </c>
      <c r="O849" s="27">
        <f t="shared" si="55"/>
        <v>1</v>
      </c>
    </row>
    <row r="850" spans="1:15" x14ac:dyDescent="0.25">
      <c r="A850" s="6">
        <f t="shared" si="53"/>
        <v>832</v>
      </c>
      <c r="B850" s="28"/>
      <c r="C850" s="28"/>
      <c r="D850" s="29"/>
      <c r="E850" s="29"/>
      <c r="F850" s="49"/>
      <c r="G850" s="29"/>
      <c r="H850" s="46"/>
      <c r="I850" s="30"/>
      <c r="J850" s="40"/>
      <c r="K850" s="43"/>
      <c r="L850" s="10" t="str">
        <f>IFERROR(VLOOKUP(F850,help!$C$4:$D$16,2,0),"")</f>
        <v/>
      </c>
      <c r="M850" s="10">
        <f t="shared" si="54"/>
        <v>0</v>
      </c>
      <c r="N850" s="50" t="str">
        <f t="shared" si="52"/>
        <v/>
      </c>
      <c r="O850" s="27">
        <f t="shared" si="55"/>
        <v>1</v>
      </c>
    </row>
    <row r="851" spans="1:15" x14ac:dyDescent="0.25">
      <c r="A851" s="6">
        <f t="shared" si="53"/>
        <v>833</v>
      </c>
      <c r="B851" s="28"/>
      <c r="C851" s="28"/>
      <c r="D851" s="29"/>
      <c r="E851" s="29"/>
      <c r="F851" s="49"/>
      <c r="G851" s="29"/>
      <c r="H851" s="46"/>
      <c r="I851" s="30"/>
      <c r="J851" s="40"/>
      <c r="K851" s="43"/>
      <c r="L851" s="10" t="str">
        <f>IFERROR(VLOOKUP(F851,help!$C$4:$D$16,2,0),"")</f>
        <v/>
      </c>
      <c r="M851" s="10">
        <f t="shared" si="54"/>
        <v>0</v>
      </c>
      <c r="N851" s="50" t="str">
        <f t="shared" si="52"/>
        <v/>
      </c>
      <c r="O851" s="27">
        <f t="shared" si="55"/>
        <v>1</v>
      </c>
    </row>
    <row r="852" spans="1:15" x14ac:dyDescent="0.25">
      <c r="A852" s="6">
        <f t="shared" si="53"/>
        <v>834</v>
      </c>
      <c r="B852" s="28"/>
      <c r="C852" s="28"/>
      <c r="D852" s="29"/>
      <c r="E852" s="29"/>
      <c r="F852" s="49"/>
      <c r="G852" s="29"/>
      <c r="H852" s="46"/>
      <c r="I852" s="30"/>
      <c r="J852" s="40"/>
      <c r="K852" s="43"/>
      <c r="L852" s="10" t="str">
        <f>IFERROR(VLOOKUP(F852,help!$C$4:$D$16,2,0),"")</f>
        <v/>
      </c>
      <c r="M852" s="10">
        <f t="shared" si="54"/>
        <v>0</v>
      </c>
      <c r="N852" s="50" t="str">
        <f t="shared" ref="N852:N915" si="56">IF(AND(NOT(ISBLANK(B852)),OR(ISBLANK(C852),ISBLANK(D852),ISBLANK(E852),ISBLANK(F852),ISBLANK(G852))),"Alle grünen Felder befüllen!","")</f>
        <v/>
      </c>
      <c r="O852" s="27">
        <f t="shared" si="55"/>
        <v>1</v>
      </c>
    </row>
    <row r="853" spans="1:15" x14ac:dyDescent="0.25">
      <c r="A853" s="6">
        <f t="shared" si="53"/>
        <v>835</v>
      </c>
      <c r="B853" s="28"/>
      <c r="C853" s="28"/>
      <c r="D853" s="29"/>
      <c r="E853" s="29"/>
      <c r="F853" s="49"/>
      <c r="G853" s="29"/>
      <c r="H853" s="46"/>
      <c r="I853" s="30"/>
      <c r="J853" s="40"/>
      <c r="K853" s="43"/>
      <c r="L853" s="10" t="str">
        <f>IFERROR(VLOOKUP(F853,help!$C$4:$D$16,2,0),"")</f>
        <v/>
      </c>
      <c r="M853" s="10">
        <f t="shared" si="54"/>
        <v>0</v>
      </c>
      <c r="N853" s="50" t="str">
        <f t="shared" si="56"/>
        <v/>
      </c>
      <c r="O853" s="27">
        <f t="shared" si="55"/>
        <v>1</v>
      </c>
    </row>
    <row r="854" spans="1:15" x14ac:dyDescent="0.25">
      <c r="A854" s="6">
        <f t="shared" si="53"/>
        <v>836</v>
      </c>
      <c r="B854" s="28"/>
      <c r="C854" s="28"/>
      <c r="D854" s="29"/>
      <c r="E854" s="29"/>
      <c r="F854" s="49"/>
      <c r="G854" s="29"/>
      <c r="H854" s="46"/>
      <c r="I854" s="30"/>
      <c r="J854" s="40"/>
      <c r="K854" s="43"/>
      <c r="L854" s="10" t="str">
        <f>IFERROR(VLOOKUP(F854,help!$C$4:$D$16,2,0),"")</f>
        <v/>
      </c>
      <c r="M854" s="10">
        <f t="shared" si="54"/>
        <v>0</v>
      </c>
      <c r="N854" s="50" t="str">
        <f t="shared" si="56"/>
        <v/>
      </c>
      <c r="O854" s="27">
        <f t="shared" si="55"/>
        <v>1</v>
      </c>
    </row>
    <row r="855" spans="1:15" x14ac:dyDescent="0.25">
      <c r="A855" s="6">
        <f t="shared" si="53"/>
        <v>837</v>
      </c>
      <c r="B855" s="28"/>
      <c r="C855" s="28"/>
      <c r="D855" s="29"/>
      <c r="E855" s="29"/>
      <c r="F855" s="49"/>
      <c r="G855" s="29"/>
      <c r="H855" s="46"/>
      <c r="I855" s="30"/>
      <c r="J855" s="40"/>
      <c r="K855" s="43"/>
      <c r="L855" s="10" t="str">
        <f>IFERROR(VLOOKUP(F855,help!$C$4:$D$16,2,0),"")</f>
        <v/>
      </c>
      <c r="M855" s="10">
        <f t="shared" si="54"/>
        <v>0</v>
      </c>
      <c r="N855" s="50" t="str">
        <f t="shared" si="56"/>
        <v/>
      </c>
      <c r="O855" s="27">
        <f t="shared" si="55"/>
        <v>1</v>
      </c>
    </row>
    <row r="856" spans="1:15" x14ac:dyDescent="0.25">
      <c r="A856" s="6">
        <f t="shared" si="53"/>
        <v>838</v>
      </c>
      <c r="B856" s="28"/>
      <c r="C856" s="28"/>
      <c r="D856" s="29"/>
      <c r="E856" s="29"/>
      <c r="F856" s="49"/>
      <c r="G856" s="29"/>
      <c r="H856" s="46"/>
      <c r="I856" s="30"/>
      <c r="J856" s="40"/>
      <c r="K856" s="43"/>
      <c r="L856" s="10" t="str">
        <f>IFERROR(VLOOKUP(F856,help!$C$4:$D$16,2,0),"")</f>
        <v/>
      </c>
      <c r="M856" s="10">
        <f t="shared" si="54"/>
        <v>0</v>
      </c>
      <c r="N856" s="50" t="str">
        <f t="shared" si="56"/>
        <v/>
      </c>
      <c r="O856" s="27">
        <f t="shared" si="55"/>
        <v>1</v>
      </c>
    </row>
    <row r="857" spans="1:15" x14ac:dyDescent="0.25">
      <c r="A857" s="6">
        <f t="shared" si="53"/>
        <v>839</v>
      </c>
      <c r="B857" s="28"/>
      <c r="C857" s="28"/>
      <c r="D857" s="29"/>
      <c r="E857" s="29"/>
      <c r="F857" s="49"/>
      <c r="G857" s="29"/>
      <c r="H857" s="46"/>
      <c r="I857" s="30"/>
      <c r="J857" s="40"/>
      <c r="K857" s="43"/>
      <c r="L857" s="10" t="str">
        <f>IFERROR(VLOOKUP(F857,help!$C$4:$D$16,2,0),"")</f>
        <v/>
      </c>
      <c r="M857" s="10">
        <f t="shared" si="54"/>
        <v>0</v>
      </c>
      <c r="N857" s="50" t="str">
        <f t="shared" si="56"/>
        <v/>
      </c>
      <c r="O857" s="27">
        <f t="shared" si="55"/>
        <v>1</v>
      </c>
    </row>
    <row r="858" spans="1:15" x14ac:dyDescent="0.25">
      <c r="A858" s="6">
        <f t="shared" si="53"/>
        <v>840</v>
      </c>
      <c r="B858" s="28"/>
      <c r="C858" s="28"/>
      <c r="D858" s="29"/>
      <c r="E858" s="29"/>
      <c r="F858" s="49"/>
      <c r="G858" s="29"/>
      <c r="H858" s="46"/>
      <c r="I858" s="30"/>
      <c r="J858" s="40"/>
      <c r="K858" s="43"/>
      <c r="L858" s="10" t="str">
        <f>IFERROR(VLOOKUP(F858,help!$C$4:$D$16,2,0),"")</f>
        <v/>
      </c>
      <c r="M858" s="10">
        <f t="shared" si="54"/>
        <v>0</v>
      </c>
      <c r="N858" s="50" t="str">
        <f t="shared" si="56"/>
        <v/>
      </c>
      <c r="O858" s="27">
        <f t="shared" si="55"/>
        <v>1</v>
      </c>
    </row>
    <row r="859" spans="1:15" x14ac:dyDescent="0.25">
      <c r="A859" s="6">
        <f t="shared" si="53"/>
        <v>841</v>
      </c>
      <c r="B859" s="28"/>
      <c r="C859" s="28"/>
      <c r="D859" s="29"/>
      <c r="E859" s="29"/>
      <c r="F859" s="49"/>
      <c r="G859" s="29"/>
      <c r="H859" s="46"/>
      <c r="I859" s="30"/>
      <c r="J859" s="40"/>
      <c r="K859" s="43"/>
      <c r="L859" s="10" t="str">
        <f>IFERROR(VLOOKUP(F859,help!$C$4:$D$16,2,0),"")</f>
        <v/>
      </c>
      <c r="M859" s="10">
        <f t="shared" si="54"/>
        <v>0</v>
      </c>
      <c r="N859" s="50" t="str">
        <f t="shared" si="56"/>
        <v/>
      </c>
      <c r="O859" s="27">
        <f t="shared" si="55"/>
        <v>1</v>
      </c>
    </row>
    <row r="860" spans="1:15" x14ac:dyDescent="0.25">
      <c r="A860" s="6">
        <f t="shared" si="53"/>
        <v>842</v>
      </c>
      <c r="B860" s="28"/>
      <c r="C860" s="28"/>
      <c r="D860" s="29"/>
      <c r="E860" s="29"/>
      <c r="F860" s="49"/>
      <c r="G860" s="29"/>
      <c r="H860" s="46"/>
      <c r="I860" s="30"/>
      <c r="J860" s="40"/>
      <c r="K860" s="43"/>
      <c r="L860" s="10" t="str">
        <f>IFERROR(VLOOKUP(F860,help!$C$4:$D$16,2,0),"")</f>
        <v/>
      </c>
      <c r="M860" s="10">
        <f t="shared" si="54"/>
        <v>0</v>
      </c>
      <c r="N860" s="50" t="str">
        <f t="shared" si="56"/>
        <v/>
      </c>
      <c r="O860" s="27">
        <f t="shared" si="55"/>
        <v>1</v>
      </c>
    </row>
    <row r="861" spans="1:15" x14ac:dyDescent="0.25">
      <c r="A861" s="6">
        <f t="shared" si="53"/>
        <v>843</v>
      </c>
      <c r="B861" s="28"/>
      <c r="C861" s="28"/>
      <c r="D861" s="29"/>
      <c r="E861" s="29"/>
      <c r="F861" s="49"/>
      <c r="G861" s="29"/>
      <c r="H861" s="46"/>
      <c r="I861" s="30"/>
      <c r="J861" s="40"/>
      <c r="K861" s="43"/>
      <c r="L861" s="10" t="str">
        <f>IFERROR(VLOOKUP(F861,help!$C$4:$D$16,2,0),"")</f>
        <v/>
      </c>
      <c r="M861" s="10">
        <f t="shared" si="54"/>
        <v>0</v>
      </c>
      <c r="N861" s="50" t="str">
        <f t="shared" si="56"/>
        <v/>
      </c>
      <c r="O861" s="27">
        <f t="shared" si="55"/>
        <v>1</v>
      </c>
    </row>
    <row r="862" spans="1:15" x14ac:dyDescent="0.25">
      <c r="A862" s="6">
        <f t="shared" si="53"/>
        <v>844</v>
      </c>
      <c r="B862" s="28"/>
      <c r="C862" s="28"/>
      <c r="D862" s="29"/>
      <c r="E862" s="29"/>
      <c r="F862" s="49"/>
      <c r="G862" s="29"/>
      <c r="H862" s="46"/>
      <c r="I862" s="30"/>
      <c r="J862" s="40"/>
      <c r="K862" s="43"/>
      <c r="L862" s="10" t="str">
        <f>IFERROR(VLOOKUP(F862,help!$C$4:$D$16,2,0),"")</f>
        <v/>
      </c>
      <c r="M862" s="10">
        <f t="shared" si="54"/>
        <v>0</v>
      </c>
      <c r="N862" s="50" t="str">
        <f t="shared" si="56"/>
        <v/>
      </c>
      <c r="O862" s="27">
        <f t="shared" si="55"/>
        <v>1</v>
      </c>
    </row>
    <row r="863" spans="1:15" x14ac:dyDescent="0.25">
      <c r="A863" s="6">
        <f t="shared" ref="A863:A926" si="57">A862+1</f>
        <v>845</v>
      </c>
      <c r="B863" s="28"/>
      <c r="C863" s="28"/>
      <c r="D863" s="29"/>
      <c r="E863" s="29"/>
      <c r="F863" s="49"/>
      <c r="G863" s="29"/>
      <c r="H863" s="46"/>
      <c r="I863" s="30"/>
      <c r="J863" s="40"/>
      <c r="K863" s="43"/>
      <c r="L863" s="10" t="str">
        <f>IFERROR(VLOOKUP(F863,help!$C$4:$D$16,2,0),"")</f>
        <v/>
      </c>
      <c r="M863" s="10">
        <f t="shared" ref="M863:M926" si="58">TIME(0,I863,J863)</f>
        <v>0</v>
      </c>
      <c r="N863" s="50" t="str">
        <f t="shared" si="56"/>
        <v/>
      </c>
      <c r="O863" s="27">
        <f t="shared" ref="O863:O926" si="59">IF(N863="",1,0)</f>
        <v>1</v>
      </c>
    </row>
    <row r="864" spans="1:15" x14ac:dyDescent="0.25">
      <c r="A864" s="6">
        <f t="shared" si="57"/>
        <v>846</v>
      </c>
      <c r="B864" s="28"/>
      <c r="C864" s="28"/>
      <c r="D864" s="29"/>
      <c r="E864" s="29"/>
      <c r="F864" s="49"/>
      <c r="G864" s="29"/>
      <c r="H864" s="46"/>
      <c r="I864" s="30"/>
      <c r="J864" s="40"/>
      <c r="K864" s="43"/>
      <c r="L864" s="10" t="str">
        <f>IFERROR(VLOOKUP(F864,help!$C$4:$D$16,2,0),"")</f>
        <v/>
      </c>
      <c r="M864" s="10">
        <f t="shared" si="58"/>
        <v>0</v>
      </c>
      <c r="N864" s="50" t="str">
        <f t="shared" si="56"/>
        <v/>
      </c>
      <c r="O864" s="27">
        <f t="shared" si="59"/>
        <v>1</v>
      </c>
    </row>
    <row r="865" spans="1:15" x14ac:dyDescent="0.25">
      <c r="A865" s="6">
        <f t="shared" si="57"/>
        <v>847</v>
      </c>
      <c r="B865" s="28"/>
      <c r="C865" s="28"/>
      <c r="D865" s="29"/>
      <c r="E865" s="29"/>
      <c r="F865" s="49"/>
      <c r="G865" s="29"/>
      <c r="H865" s="46"/>
      <c r="I865" s="30"/>
      <c r="J865" s="40"/>
      <c r="K865" s="43"/>
      <c r="L865" s="10" t="str">
        <f>IFERROR(VLOOKUP(F865,help!$C$4:$D$16,2,0),"")</f>
        <v/>
      </c>
      <c r="M865" s="10">
        <f t="shared" si="58"/>
        <v>0</v>
      </c>
      <c r="N865" s="50" t="str">
        <f t="shared" si="56"/>
        <v/>
      </c>
      <c r="O865" s="27">
        <f t="shared" si="59"/>
        <v>1</v>
      </c>
    </row>
    <row r="866" spans="1:15" x14ac:dyDescent="0.25">
      <c r="A866" s="6">
        <f t="shared" si="57"/>
        <v>848</v>
      </c>
      <c r="B866" s="28"/>
      <c r="C866" s="28"/>
      <c r="D866" s="29"/>
      <c r="E866" s="29"/>
      <c r="F866" s="49"/>
      <c r="G866" s="29"/>
      <c r="H866" s="46"/>
      <c r="I866" s="30"/>
      <c r="J866" s="40"/>
      <c r="K866" s="43"/>
      <c r="L866" s="10" t="str">
        <f>IFERROR(VLOOKUP(F866,help!$C$4:$D$16,2,0),"")</f>
        <v/>
      </c>
      <c r="M866" s="10">
        <f t="shared" si="58"/>
        <v>0</v>
      </c>
      <c r="N866" s="50" t="str">
        <f t="shared" si="56"/>
        <v/>
      </c>
      <c r="O866" s="27">
        <f t="shared" si="59"/>
        <v>1</v>
      </c>
    </row>
    <row r="867" spans="1:15" x14ac:dyDescent="0.25">
      <c r="A867" s="6">
        <f t="shared" si="57"/>
        <v>849</v>
      </c>
      <c r="B867" s="28"/>
      <c r="C867" s="28"/>
      <c r="D867" s="29"/>
      <c r="E867" s="29"/>
      <c r="F867" s="49"/>
      <c r="G867" s="29"/>
      <c r="H867" s="46"/>
      <c r="I867" s="30"/>
      <c r="J867" s="40"/>
      <c r="K867" s="43"/>
      <c r="L867" s="10" t="str">
        <f>IFERROR(VLOOKUP(F867,help!$C$4:$D$16,2,0),"")</f>
        <v/>
      </c>
      <c r="M867" s="10">
        <f t="shared" si="58"/>
        <v>0</v>
      </c>
      <c r="N867" s="50" t="str">
        <f t="shared" si="56"/>
        <v/>
      </c>
      <c r="O867" s="27">
        <f t="shared" si="59"/>
        <v>1</v>
      </c>
    </row>
    <row r="868" spans="1:15" x14ac:dyDescent="0.25">
      <c r="A868" s="6">
        <f t="shared" si="57"/>
        <v>850</v>
      </c>
      <c r="B868" s="28"/>
      <c r="C868" s="28"/>
      <c r="D868" s="29"/>
      <c r="E868" s="29"/>
      <c r="F868" s="49"/>
      <c r="G868" s="29"/>
      <c r="H868" s="46"/>
      <c r="I868" s="30"/>
      <c r="J868" s="40"/>
      <c r="K868" s="43"/>
      <c r="L868" s="10" t="str">
        <f>IFERROR(VLOOKUP(F868,help!$C$4:$D$16,2,0),"")</f>
        <v/>
      </c>
      <c r="M868" s="10">
        <f t="shared" si="58"/>
        <v>0</v>
      </c>
      <c r="N868" s="50" t="str">
        <f t="shared" si="56"/>
        <v/>
      </c>
      <c r="O868" s="27">
        <f t="shared" si="59"/>
        <v>1</v>
      </c>
    </row>
    <row r="869" spans="1:15" x14ac:dyDescent="0.25">
      <c r="A869" s="6">
        <f t="shared" si="57"/>
        <v>851</v>
      </c>
      <c r="B869" s="28"/>
      <c r="C869" s="28"/>
      <c r="D869" s="29"/>
      <c r="E869" s="29"/>
      <c r="F869" s="49"/>
      <c r="G869" s="29"/>
      <c r="H869" s="46"/>
      <c r="I869" s="30"/>
      <c r="J869" s="40"/>
      <c r="K869" s="43"/>
      <c r="L869" s="10" t="str">
        <f>IFERROR(VLOOKUP(F869,help!$C$4:$D$16,2,0),"")</f>
        <v/>
      </c>
      <c r="M869" s="10">
        <f t="shared" si="58"/>
        <v>0</v>
      </c>
      <c r="N869" s="50" t="str">
        <f t="shared" si="56"/>
        <v/>
      </c>
      <c r="O869" s="27">
        <f t="shared" si="59"/>
        <v>1</v>
      </c>
    </row>
    <row r="870" spans="1:15" x14ac:dyDescent="0.25">
      <c r="A870" s="6">
        <f t="shared" si="57"/>
        <v>852</v>
      </c>
      <c r="B870" s="28"/>
      <c r="C870" s="28"/>
      <c r="D870" s="29"/>
      <c r="E870" s="29"/>
      <c r="F870" s="49"/>
      <c r="G870" s="29"/>
      <c r="H870" s="46"/>
      <c r="I870" s="30"/>
      <c r="J870" s="40"/>
      <c r="K870" s="43"/>
      <c r="L870" s="10" t="str">
        <f>IFERROR(VLOOKUP(F870,help!$C$4:$D$16,2,0),"")</f>
        <v/>
      </c>
      <c r="M870" s="10">
        <f t="shared" si="58"/>
        <v>0</v>
      </c>
      <c r="N870" s="50" t="str">
        <f t="shared" si="56"/>
        <v/>
      </c>
      <c r="O870" s="27">
        <f t="shared" si="59"/>
        <v>1</v>
      </c>
    </row>
    <row r="871" spans="1:15" x14ac:dyDescent="0.25">
      <c r="A871" s="6">
        <f t="shared" si="57"/>
        <v>853</v>
      </c>
      <c r="B871" s="28"/>
      <c r="C871" s="28"/>
      <c r="D871" s="29"/>
      <c r="E871" s="29"/>
      <c r="F871" s="49"/>
      <c r="G871" s="29"/>
      <c r="H871" s="46"/>
      <c r="I871" s="30"/>
      <c r="J871" s="40"/>
      <c r="K871" s="43"/>
      <c r="L871" s="10" t="str">
        <f>IFERROR(VLOOKUP(F871,help!$C$4:$D$16,2,0),"")</f>
        <v/>
      </c>
      <c r="M871" s="10">
        <f t="shared" si="58"/>
        <v>0</v>
      </c>
      <c r="N871" s="50" t="str">
        <f t="shared" si="56"/>
        <v/>
      </c>
      <c r="O871" s="27">
        <f t="shared" si="59"/>
        <v>1</v>
      </c>
    </row>
    <row r="872" spans="1:15" x14ac:dyDescent="0.25">
      <c r="A872" s="6">
        <f t="shared" si="57"/>
        <v>854</v>
      </c>
      <c r="B872" s="28"/>
      <c r="C872" s="28"/>
      <c r="D872" s="29"/>
      <c r="E872" s="29"/>
      <c r="F872" s="49"/>
      <c r="G872" s="29"/>
      <c r="H872" s="46"/>
      <c r="I872" s="30"/>
      <c r="J872" s="40"/>
      <c r="K872" s="43"/>
      <c r="L872" s="10" t="str">
        <f>IFERROR(VLOOKUP(F872,help!$C$4:$D$16,2,0),"")</f>
        <v/>
      </c>
      <c r="M872" s="10">
        <f t="shared" si="58"/>
        <v>0</v>
      </c>
      <c r="N872" s="50" t="str">
        <f t="shared" si="56"/>
        <v/>
      </c>
      <c r="O872" s="27">
        <f t="shared" si="59"/>
        <v>1</v>
      </c>
    </row>
    <row r="873" spans="1:15" x14ac:dyDescent="0.25">
      <c r="A873" s="6">
        <f t="shared" si="57"/>
        <v>855</v>
      </c>
      <c r="B873" s="28"/>
      <c r="C873" s="28"/>
      <c r="D873" s="29"/>
      <c r="E873" s="29"/>
      <c r="F873" s="49"/>
      <c r="G873" s="29"/>
      <c r="H873" s="46"/>
      <c r="I873" s="30"/>
      <c r="J873" s="40"/>
      <c r="K873" s="43"/>
      <c r="L873" s="10" t="str">
        <f>IFERROR(VLOOKUP(F873,help!$C$4:$D$16,2,0),"")</f>
        <v/>
      </c>
      <c r="M873" s="10">
        <f t="shared" si="58"/>
        <v>0</v>
      </c>
      <c r="N873" s="50" t="str">
        <f t="shared" si="56"/>
        <v/>
      </c>
      <c r="O873" s="27">
        <f t="shared" si="59"/>
        <v>1</v>
      </c>
    </row>
    <row r="874" spans="1:15" x14ac:dyDescent="0.25">
      <c r="A874" s="6">
        <f t="shared" si="57"/>
        <v>856</v>
      </c>
      <c r="B874" s="28"/>
      <c r="C874" s="28"/>
      <c r="D874" s="29"/>
      <c r="E874" s="29"/>
      <c r="F874" s="49"/>
      <c r="G874" s="29"/>
      <c r="H874" s="46"/>
      <c r="I874" s="30"/>
      <c r="J874" s="40"/>
      <c r="K874" s="43"/>
      <c r="L874" s="10" t="str">
        <f>IFERROR(VLOOKUP(F874,help!$C$4:$D$16,2,0),"")</f>
        <v/>
      </c>
      <c r="M874" s="10">
        <f t="shared" si="58"/>
        <v>0</v>
      </c>
      <c r="N874" s="50" t="str">
        <f t="shared" si="56"/>
        <v/>
      </c>
      <c r="O874" s="27">
        <f t="shared" si="59"/>
        <v>1</v>
      </c>
    </row>
    <row r="875" spans="1:15" x14ac:dyDescent="0.25">
      <c r="A875" s="6">
        <f t="shared" si="57"/>
        <v>857</v>
      </c>
      <c r="B875" s="28"/>
      <c r="C875" s="28"/>
      <c r="D875" s="29"/>
      <c r="E875" s="29"/>
      <c r="F875" s="49"/>
      <c r="G875" s="29"/>
      <c r="H875" s="46"/>
      <c r="I875" s="30"/>
      <c r="J875" s="40"/>
      <c r="K875" s="43"/>
      <c r="L875" s="10" t="str">
        <f>IFERROR(VLOOKUP(F875,help!$C$4:$D$16,2,0),"")</f>
        <v/>
      </c>
      <c r="M875" s="10">
        <f t="shared" si="58"/>
        <v>0</v>
      </c>
      <c r="N875" s="50" t="str">
        <f t="shared" si="56"/>
        <v/>
      </c>
      <c r="O875" s="27">
        <f t="shared" si="59"/>
        <v>1</v>
      </c>
    </row>
    <row r="876" spans="1:15" x14ac:dyDescent="0.25">
      <c r="A876" s="6">
        <f t="shared" si="57"/>
        <v>858</v>
      </c>
      <c r="B876" s="28"/>
      <c r="C876" s="28"/>
      <c r="D876" s="29"/>
      <c r="E876" s="29"/>
      <c r="F876" s="49"/>
      <c r="G876" s="29"/>
      <c r="H876" s="46"/>
      <c r="I876" s="30"/>
      <c r="J876" s="40"/>
      <c r="K876" s="43"/>
      <c r="L876" s="10" t="str">
        <f>IFERROR(VLOOKUP(F876,help!$C$4:$D$16,2,0),"")</f>
        <v/>
      </c>
      <c r="M876" s="10">
        <f t="shared" si="58"/>
        <v>0</v>
      </c>
      <c r="N876" s="50" t="str">
        <f t="shared" si="56"/>
        <v/>
      </c>
      <c r="O876" s="27">
        <f t="shared" si="59"/>
        <v>1</v>
      </c>
    </row>
    <row r="877" spans="1:15" x14ac:dyDescent="0.25">
      <c r="A877" s="6">
        <f t="shared" si="57"/>
        <v>859</v>
      </c>
      <c r="B877" s="28"/>
      <c r="C877" s="28"/>
      <c r="D877" s="29"/>
      <c r="E877" s="29"/>
      <c r="F877" s="49"/>
      <c r="G877" s="29"/>
      <c r="H877" s="46"/>
      <c r="I877" s="30"/>
      <c r="J877" s="40"/>
      <c r="K877" s="43"/>
      <c r="L877" s="10" t="str">
        <f>IFERROR(VLOOKUP(F877,help!$C$4:$D$16,2,0),"")</f>
        <v/>
      </c>
      <c r="M877" s="10">
        <f t="shared" si="58"/>
        <v>0</v>
      </c>
      <c r="N877" s="50" t="str">
        <f t="shared" si="56"/>
        <v/>
      </c>
      <c r="O877" s="27">
        <f t="shared" si="59"/>
        <v>1</v>
      </c>
    </row>
    <row r="878" spans="1:15" x14ac:dyDescent="0.25">
      <c r="A878" s="6">
        <f t="shared" si="57"/>
        <v>860</v>
      </c>
      <c r="B878" s="28"/>
      <c r="C878" s="28"/>
      <c r="D878" s="29"/>
      <c r="E878" s="29"/>
      <c r="F878" s="49"/>
      <c r="G878" s="29"/>
      <c r="H878" s="46"/>
      <c r="I878" s="30"/>
      <c r="J878" s="40"/>
      <c r="K878" s="43"/>
      <c r="L878" s="10" t="str">
        <f>IFERROR(VLOOKUP(F878,help!$C$4:$D$16,2,0),"")</f>
        <v/>
      </c>
      <c r="M878" s="10">
        <f t="shared" si="58"/>
        <v>0</v>
      </c>
      <c r="N878" s="50" t="str">
        <f t="shared" si="56"/>
        <v/>
      </c>
      <c r="O878" s="27">
        <f t="shared" si="59"/>
        <v>1</v>
      </c>
    </row>
    <row r="879" spans="1:15" x14ac:dyDescent="0.25">
      <c r="A879" s="6">
        <f t="shared" si="57"/>
        <v>861</v>
      </c>
      <c r="B879" s="28"/>
      <c r="C879" s="28"/>
      <c r="D879" s="29"/>
      <c r="E879" s="29"/>
      <c r="F879" s="49"/>
      <c r="G879" s="29"/>
      <c r="H879" s="46"/>
      <c r="I879" s="30"/>
      <c r="J879" s="40"/>
      <c r="K879" s="43"/>
      <c r="L879" s="10" t="str">
        <f>IFERROR(VLOOKUP(F879,help!$C$4:$D$16,2,0),"")</f>
        <v/>
      </c>
      <c r="M879" s="10">
        <f t="shared" si="58"/>
        <v>0</v>
      </c>
      <c r="N879" s="50" t="str">
        <f t="shared" si="56"/>
        <v/>
      </c>
      <c r="O879" s="27">
        <f t="shared" si="59"/>
        <v>1</v>
      </c>
    </row>
    <row r="880" spans="1:15" x14ac:dyDescent="0.25">
      <c r="A880" s="6">
        <f t="shared" si="57"/>
        <v>862</v>
      </c>
      <c r="B880" s="28"/>
      <c r="C880" s="28"/>
      <c r="D880" s="29"/>
      <c r="E880" s="29"/>
      <c r="F880" s="49"/>
      <c r="G880" s="29"/>
      <c r="H880" s="46"/>
      <c r="I880" s="30"/>
      <c r="J880" s="40"/>
      <c r="K880" s="43"/>
      <c r="L880" s="10" t="str">
        <f>IFERROR(VLOOKUP(F880,help!$C$4:$D$16,2,0),"")</f>
        <v/>
      </c>
      <c r="M880" s="10">
        <f t="shared" si="58"/>
        <v>0</v>
      </c>
      <c r="N880" s="50" t="str">
        <f t="shared" si="56"/>
        <v/>
      </c>
      <c r="O880" s="27">
        <f t="shared" si="59"/>
        <v>1</v>
      </c>
    </row>
    <row r="881" spans="1:15" x14ac:dyDescent="0.25">
      <c r="A881" s="6">
        <f t="shared" si="57"/>
        <v>863</v>
      </c>
      <c r="B881" s="28"/>
      <c r="C881" s="28"/>
      <c r="D881" s="29"/>
      <c r="E881" s="29"/>
      <c r="F881" s="49"/>
      <c r="G881" s="29"/>
      <c r="H881" s="46"/>
      <c r="I881" s="30"/>
      <c r="J881" s="40"/>
      <c r="K881" s="43"/>
      <c r="L881" s="10" t="str">
        <f>IFERROR(VLOOKUP(F881,help!$C$4:$D$16,2,0),"")</f>
        <v/>
      </c>
      <c r="M881" s="10">
        <f t="shared" si="58"/>
        <v>0</v>
      </c>
      <c r="N881" s="50" t="str">
        <f t="shared" si="56"/>
        <v/>
      </c>
      <c r="O881" s="27">
        <f t="shared" si="59"/>
        <v>1</v>
      </c>
    </row>
    <row r="882" spans="1:15" x14ac:dyDescent="0.25">
      <c r="A882" s="6">
        <f t="shared" si="57"/>
        <v>864</v>
      </c>
      <c r="B882" s="28"/>
      <c r="C882" s="28"/>
      <c r="D882" s="29"/>
      <c r="E882" s="29"/>
      <c r="F882" s="49"/>
      <c r="G882" s="29"/>
      <c r="H882" s="46"/>
      <c r="I882" s="30"/>
      <c r="J882" s="40"/>
      <c r="K882" s="43"/>
      <c r="L882" s="10" t="str">
        <f>IFERROR(VLOOKUP(F882,help!$C$4:$D$16,2,0),"")</f>
        <v/>
      </c>
      <c r="M882" s="10">
        <f t="shared" si="58"/>
        <v>0</v>
      </c>
      <c r="N882" s="50" t="str">
        <f t="shared" si="56"/>
        <v/>
      </c>
      <c r="O882" s="27">
        <f t="shared" si="59"/>
        <v>1</v>
      </c>
    </row>
    <row r="883" spans="1:15" x14ac:dyDescent="0.25">
      <c r="A883" s="6">
        <f t="shared" si="57"/>
        <v>865</v>
      </c>
      <c r="B883" s="28"/>
      <c r="C883" s="28"/>
      <c r="D883" s="29"/>
      <c r="E883" s="29"/>
      <c r="F883" s="49"/>
      <c r="G883" s="29"/>
      <c r="H883" s="46"/>
      <c r="I883" s="30"/>
      <c r="J883" s="40"/>
      <c r="K883" s="43"/>
      <c r="L883" s="10" t="str">
        <f>IFERROR(VLOOKUP(F883,help!$C$4:$D$16,2,0),"")</f>
        <v/>
      </c>
      <c r="M883" s="10">
        <f t="shared" si="58"/>
        <v>0</v>
      </c>
      <c r="N883" s="50" t="str">
        <f t="shared" si="56"/>
        <v/>
      </c>
      <c r="O883" s="27">
        <f t="shared" si="59"/>
        <v>1</v>
      </c>
    </row>
    <row r="884" spans="1:15" x14ac:dyDescent="0.25">
      <c r="A884" s="6">
        <f t="shared" si="57"/>
        <v>866</v>
      </c>
      <c r="B884" s="28"/>
      <c r="C884" s="28"/>
      <c r="D884" s="29"/>
      <c r="E884" s="29"/>
      <c r="F884" s="49"/>
      <c r="G884" s="29"/>
      <c r="H884" s="46"/>
      <c r="I884" s="30"/>
      <c r="J884" s="40"/>
      <c r="K884" s="43"/>
      <c r="L884" s="10" t="str">
        <f>IFERROR(VLOOKUP(F884,help!$C$4:$D$16,2,0),"")</f>
        <v/>
      </c>
      <c r="M884" s="10">
        <f t="shared" si="58"/>
        <v>0</v>
      </c>
      <c r="N884" s="50" t="str">
        <f t="shared" si="56"/>
        <v/>
      </c>
      <c r="O884" s="27">
        <f t="shared" si="59"/>
        <v>1</v>
      </c>
    </row>
    <row r="885" spans="1:15" x14ac:dyDescent="0.25">
      <c r="A885" s="6">
        <f t="shared" si="57"/>
        <v>867</v>
      </c>
      <c r="B885" s="28"/>
      <c r="C885" s="28"/>
      <c r="D885" s="29"/>
      <c r="E885" s="29"/>
      <c r="F885" s="49"/>
      <c r="G885" s="29"/>
      <c r="H885" s="46"/>
      <c r="I885" s="30"/>
      <c r="J885" s="40"/>
      <c r="K885" s="43"/>
      <c r="L885" s="10" t="str">
        <f>IFERROR(VLOOKUP(F885,help!$C$4:$D$16,2,0),"")</f>
        <v/>
      </c>
      <c r="M885" s="10">
        <f t="shared" si="58"/>
        <v>0</v>
      </c>
      <c r="N885" s="50" t="str">
        <f t="shared" si="56"/>
        <v/>
      </c>
      <c r="O885" s="27">
        <f t="shared" si="59"/>
        <v>1</v>
      </c>
    </row>
    <row r="886" spans="1:15" x14ac:dyDescent="0.25">
      <c r="A886" s="6">
        <f t="shared" si="57"/>
        <v>868</v>
      </c>
      <c r="B886" s="28"/>
      <c r="C886" s="28"/>
      <c r="D886" s="29"/>
      <c r="E886" s="29"/>
      <c r="F886" s="49"/>
      <c r="G886" s="29"/>
      <c r="H886" s="46"/>
      <c r="I886" s="30"/>
      <c r="J886" s="40"/>
      <c r="K886" s="43"/>
      <c r="L886" s="10" t="str">
        <f>IFERROR(VLOOKUP(F886,help!$C$4:$D$16,2,0),"")</f>
        <v/>
      </c>
      <c r="M886" s="10">
        <f t="shared" si="58"/>
        <v>0</v>
      </c>
      <c r="N886" s="50" t="str">
        <f t="shared" si="56"/>
        <v/>
      </c>
      <c r="O886" s="27">
        <f t="shared" si="59"/>
        <v>1</v>
      </c>
    </row>
    <row r="887" spans="1:15" x14ac:dyDescent="0.25">
      <c r="A887" s="6">
        <f t="shared" si="57"/>
        <v>869</v>
      </c>
      <c r="B887" s="28"/>
      <c r="C887" s="28"/>
      <c r="D887" s="29"/>
      <c r="E887" s="29"/>
      <c r="F887" s="49"/>
      <c r="G887" s="29"/>
      <c r="H887" s="46"/>
      <c r="I887" s="30"/>
      <c r="J887" s="40"/>
      <c r="K887" s="43"/>
      <c r="L887" s="10" t="str">
        <f>IFERROR(VLOOKUP(F887,help!$C$4:$D$16,2,0),"")</f>
        <v/>
      </c>
      <c r="M887" s="10">
        <f t="shared" si="58"/>
        <v>0</v>
      </c>
      <c r="N887" s="50" t="str">
        <f t="shared" si="56"/>
        <v/>
      </c>
      <c r="O887" s="27">
        <f t="shared" si="59"/>
        <v>1</v>
      </c>
    </row>
    <row r="888" spans="1:15" x14ac:dyDescent="0.25">
      <c r="A888" s="6">
        <f t="shared" si="57"/>
        <v>870</v>
      </c>
      <c r="B888" s="28"/>
      <c r="C888" s="28"/>
      <c r="D888" s="29"/>
      <c r="E888" s="29"/>
      <c r="F888" s="49"/>
      <c r="G888" s="29"/>
      <c r="H888" s="46"/>
      <c r="I888" s="30"/>
      <c r="J888" s="40"/>
      <c r="K888" s="43"/>
      <c r="L888" s="10" t="str">
        <f>IFERROR(VLOOKUP(F888,help!$C$4:$D$16,2,0),"")</f>
        <v/>
      </c>
      <c r="M888" s="10">
        <f t="shared" si="58"/>
        <v>0</v>
      </c>
      <c r="N888" s="50" t="str">
        <f t="shared" si="56"/>
        <v/>
      </c>
      <c r="O888" s="27">
        <f t="shared" si="59"/>
        <v>1</v>
      </c>
    </row>
    <row r="889" spans="1:15" x14ac:dyDescent="0.25">
      <c r="A889" s="6">
        <f t="shared" si="57"/>
        <v>871</v>
      </c>
      <c r="B889" s="28"/>
      <c r="C889" s="28"/>
      <c r="D889" s="29"/>
      <c r="E889" s="29"/>
      <c r="F889" s="49"/>
      <c r="G889" s="29"/>
      <c r="H889" s="46"/>
      <c r="I889" s="30"/>
      <c r="J889" s="40"/>
      <c r="K889" s="43"/>
      <c r="L889" s="10" t="str">
        <f>IFERROR(VLOOKUP(F889,help!$C$4:$D$16,2,0),"")</f>
        <v/>
      </c>
      <c r="M889" s="10">
        <f t="shared" si="58"/>
        <v>0</v>
      </c>
      <c r="N889" s="50" t="str">
        <f t="shared" si="56"/>
        <v/>
      </c>
      <c r="O889" s="27">
        <f t="shared" si="59"/>
        <v>1</v>
      </c>
    </row>
    <row r="890" spans="1:15" x14ac:dyDescent="0.25">
      <c r="A890" s="6">
        <f t="shared" si="57"/>
        <v>872</v>
      </c>
      <c r="B890" s="28"/>
      <c r="C890" s="28"/>
      <c r="D890" s="29"/>
      <c r="E890" s="29"/>
      <c r="F890" s="49"/>
      <c r="G890" s="29"/>
      <c r="H890" s="46"/>
      <c r="I890" s="30"/>
      <c r="J890" s="40"/>
      <c r="K890" s="43"/>
      <c r="L890" s="10" t="str">
        <f>IFERROR(VLOOKUP(F890,help!$C$4:$D$16,2,0),"")</f>
        <v/>
      </c>
      <c r="M890" s="10">
        <f t="shared" si="58"/>
        <v>0</v>
      </c>
      <c r="N890" s="50" t="str">
        <f t="shared" si="56"/>
        <v/>
      </c>
      <c r="O890" s="27">
        <f t="shared" si="59"/>
        <v>1</v>
      </c>
    </row>
    <row r="891" spans="1:15" x14ac:dyDescent="0.25">
      <c r="A891" s="6">
        <f t="shared" si="57"/>
        <v>873</v>
      </c>
      <c r="B891" s="28"/>
      <c r="C891" s="28"/>
      <c r="D891" s="29"/>
      <c r="E891" s="29"/>
      <c r="F891" s="49"/>
      <c r="G891" s="29"/>
      <c r="H891" s="46"/>
      <c r="I891" s="30"/>
      <c r="J891" s="40"/>
      <c r="K891" s="43"/>
      <c r="L891" s="10" t="str">
        <f>IFERROR(VLOOKUP(F891,help!$C$4:$D$16,2,0),"")</f>
        <v/>
      </c>
      <c r="M891" s="10">
        <f t="shared" si="58"/>
        <v>0</v>
      </c>
      <c r="N891" s="50" t="str">
        <f t="shared" si="56"/>
        <v/>
      </c>
      <c r="O891" s="27">
        <f t="shared" si="59"/>
        <v>1</v>
      </c>
    </row>
    <row r="892" spans="1:15" x14ac:dyDescent="0.25">
      <c r="A892" s="6">
        <f t="shared" si="57"/>
        <v>874</v>
      </c>
      <c r="B892" s="28"/>
      <c r="C892" s="28"/>
      <c r="D892" s="29"/>
      <c r="E892" s="29"/>
      <c r="F892" s="49"/>
      <c r="G892" s="29"/>
      <c r="H892" s="46"/>
      <c r="I892" s="30"/>
      <c r="J892" s="40"/>
      <c r="K892" s="43"/>
      <c r="L892" s="10" t="str">
        <f>IFERROR(VLOOKUP(F892,help!$C$4:$D$16,2,0),"")</f>
        <v/>
      </c>
      <c r="M892" s="10">
        <f t="shared" si="58"/>
        <v>0</v>
      </c>
      <c r="N892" s="50" t="str">
        <f t="shared" si="56"/>
        <v/>
      </c>
      <c r="O892" s="27">
        <f t="shared" si="59"/>
        <v>1</v>
      </c>
    </row>
    <row r="893" spans="1:15" x14ac:dyDescent="0.25">
      <c r="A893" s="6">
        <f t="shared" si="57"/>
        <v>875</v>
      </c>
      <c r="B893" s="28"/>
      <c r="C893" s="28"/>
      <c r="D893" s="29"/>
      <c r="E893" s="29"/>
      <c r="F893" s="49"/>
      <c r="G893" s="29"/>
      <c r="H893" s="46"/>
      <c r="I893" s="30"/>
      <c r="J893" s="40"/>
      <c r="K893" s="43"/>
      <c r="L893" s="10" t="str">
        <f>IFERROR(VLOOKUP(F893,help!$C$4:$D$16,2,0),"")</f>
        <v/>
      </c>
      <c r="M893" s="10">
        <f t="shared" si="58"/>
        <v>0</v>
      </c>
      <c r="N893" s="50" t="str">
        <f t="shared" si="56"/>
        <v/>
      </c>
      <c r="O893" s="27">
        <f t="shared" si="59"/>
        <v>1</v>
      </c>
    </row>
    <row r="894" spans="1:15" x14ac:dyDescent="0.25">
      <c r="A894" s="6">
        <f t="shared" si="57"/>
        <v>876</v>
      </c>
      <c r="B894" s="28"/>
      <c r="C894" s="28"/>
      <c r="D894" s="29"/>
      <c r="E894" s="29"/>
      <c r="F894" s="49"/>
      <c r="G894" s="29"/>
      <c r="H894" s="46"/>
      <c r="I894" s="30"/>
      <c r="J894" s="40"/>
      <c r="K894" s="43"/>
      <c r="L894" s="10" t="str">
        <f>IFERROR(VLOOKUP(F894,help!$C$4:$D$16,2,0),"")</f>
        <v/>
      </c>
      <c r="M894" s="10">
        <f t="shared" si="58"/>
        <v>0</v>
      </c>
      <c r="N894" s="50" t="str">
        <f t="shared" si="56"/>
        <v/>
      </c>
      <c r="O894" s="27">
        <f t="shared" si="59"/>
        <v>1</v>
      </c>
    </row>
    <row r="895" spans="1:15" x14ac:dyDescent="0.25">
      <c r="A895" s="6">
        <f t="shared" si="57"/>
        <v>877</v>
      </c>
      <c r="B895" s="28"/>
      <c r="C895" s="28"/>
      <c r="D895" s="29"/>
      <c r="E895" s="29"/>
      <c r="F895" s="49"/>
      <c r="G895" s="29"/>
      <c r="H895" s="46"/>
      <c r="I895" s="30"/>
      <c r="J895" s="40"/>
      <c r="K895" s="43"/>
      <c r="L895" s="10" t="str">
        <f>IFERROR(VLOOKUP(F895,help!$C$4:$D$16,2,0),"")</f>
        <v/>
      </c>
      <c r="M895" s="10">
        <f t="shared" si="58"/>
        <v>0</v>
      </c>
      <c r="N895" s="50" t="str">
        <f t="shared" si="56"/>
        <v/>
      </c>
      <c r="O895" s="27">
        <f t="shared" si="59"/>
        <v>1</v>
      </c>
    </row>
    <row r="896" spans="1:15" x14ac:dyDescent="0.25">
      <c r="A896" s="6">
        <f t="shared" si="57"/>
        <v>878</v>
      </c>
      <c r="B896" s="28"/>
      <c r="C896" s="28"/>
      <c r="D896" s="29"/>
      <c r="E896" s="29"/>
      <c r="F896" s="49"/>
      <c r="G896" s="29"/>
      <c r="H896" s="46"/>
      <c r="I896" s="30"/>
      <c r="J896" s="40"/>
      <c r="K896" s="43"/>
      <c r="L896" s="10" t="str">
        <f>IFERROR(VLOOKUP(F896,help!$C$4:$D$16,2,0),"")</f>
        <v/>
      </c>
      <c r="M896" s="10">
        <f t="shared" si="58"/>
        <v>0</v>
      </c>
      <c r="N896" s="50" t="str">
        <f t="shared" si="56"/>
        <v/>
      </c>
      <c r="O896" s="27">
        <f t="shared" si="59"/>
        <v>1</v>
      </c>
    </row>
    <row r="897" spans="1:15" x14ac:dyDescent="0.25">
      <c r="A897" s="6">
        <f t="shared" si="57"/>
        <v>879</v>
      </c>
      <c r="B897" s="28"/>
      <c r="C897" s="28"/>
      <c r="D897" s="29"/>
      <c r="E897" s="29"/>
      <c r="F897" s="49"/>
      <c r="G897" s="29"/>
      <c r="H897" s="46"/>
      <c r="I897" s="30"/>
      <c r="J897" s="40"/>
      <c r="K897" s="43"/>
      <c r="L897" s="10" t="str">
        <f>IFERROR(VLOOKUP(F897,help!$C$4:$D$16,2,0),"")</f>
        <v/>
      </c>
      <c r="M897" s="10">
        <f t="shared" si="58"/>
        <v>0</v>
      </c>
      <c r="N897" s="50" t="str">
        <f t="shared" si="56"/>
        <v/>
      </c>
      <c r="O897" s="27">
        <f t="shared" si="59"/>
        <v>1</v>
      </c>
    </row>
    <row r="898" spans="1:15" x14ac:dyDescent="0.25">
      <c r="A898" s="6">
        <f t="shared" si="57"/>
        <v>880</v>
      </c>
      <c r="B898" s="28"/>
      <c r="C898" s="28"/>
      <c r="D898" s="29"/>
      <c r="E898" s="29"/>
      <c r="F898" s="49"/>
      <c r="G898" s="29"/>
      <c r="H898" s="46"/>
      <c r="I898" s="30"/>
      <c r="J898" s="40"/>
      <c r="K898" s="43"/>
      <c r="L898" s="10" t="str">
        <f>IFERROR(VLOOKUP(F898,help!$C$4:$D$16,2,0),"")</f>
        <v/>
      </c>
      <c r="M898" s="10">
        <f t="shared" si="58"/>
        <v>0</v>
      </c>
      <c r="N898" s="50" t="str">
        <f t="shared" si="56"/>
        <v/>
      </c>
      <c r="O898" s="27">
        <f t="shared" si="59"/>
        <v>1</v>
      </c>
    </row>
    <row r="899" spans="1:15" x14ac:dyDescent="0.25">
      <c r="A899" s="6">
        <f t="shared" si="57"/>
        <v>881</v>
      </c>
      <c r="B899" s="28"/>
      <c r="C899" s="28"/>
      <c r="D899" s="29"/>
      <c r="E899" s="29"/>
      <c r="F899" s="49"/>
      <c r="G899" s="29"/>
      <c r="H899" s="46"/>
      <c r="I899" s="30"/>
      <c r="J899" s="40"/>
      <c r="K899" s="43"/>
      <c r="L899" s="10" t="str">
        <f>IFERROR(VLOOKUP(F899,help!$C$4:$D$16,2,0),"")</f>
        <v/>
      </c>
      <c r="M899" s="10">
        <f t="shared" si="58"/>
        <v>0</v>
      </c>
      <c r="N899" s="50" t="str">
        <f t="shared" si="56"/>
        <v/>
      </c>
      <c r="O899" s="27">
        <f t="shared" si="59"/>
        <v>1</v>
      </c>
    </row>
    <row r="900" spans="1:15" x14ac:dyDescent="0.25">
      <c r="A900" s="6">
        <f t="shared" si="57"/>
        <v>882</v>
      </c>
      <c r="B900" s="28"/>
      <c r="C900" s="28"/>
      <c r="D900" s="29"/>
      <c r="E900" s="29"/>
      <c r="F900" s="49"/>
      <c r="G900" s="29"/>
      <c r="H900" s="46"/>
      <c r="I900" s="30"/>
      <c r="J900" s="40"/>
      <c r="K900" s="43"/>
      <c r="L900" s="10" t="str">
        <f>IFERROR(VLOOKUP(F900,help!$C$4:$D$16,2,0),"")</f>
        <v/>
      </c>
      <c r="M900" s="10">
        <f t="shared" si="58"/>
        <v>0</v>
      </c>
      <c r="N900" s="50" t="str">
        <f t="shared" si="56"/>
        <v/>
      </c>
      <c r="O900" s="27">
        <f t="shared" si="59"/>
        <v>1</v>
      </c>
    </row>
    <row r="901" spans="1:15" x14ac:dyDescent="0.25">
      <c r="A901" s="6">
        <f t="shared" si="57"/>
        <v>883</v>
      </c>
      <c r="B901" s="28"/>
      <c r="C901" s="28"/>
      <c r="D901" s="29"/>
      <c r="E901" s="29"/>
      <c r="F901" s="49"/>
      <c r="G901" s="29"/>
      <c r="H901" s="46"/>
      <c r="I901" s="30"/>
      <c r="J901" s="40"/>
      <c r="K901" s="43"/>
      <c r="L901" s="10" t="str">
        <f>IFERROR(VLOOKUP(F901,help!$C$4:$D$16,2,0),"")</f>
        <v/>
      </c>
      <c r="M901" s="10">
        <f t="shared" si="58"/>
        <v>0</v>
      </c>
      <c r="N901" s="50" t="str">
        <f t="shared" si="56"/>
        <v/>
      </c>
      <c r="O901" s="27">
        <f t="shared" si="59"/>
        <v>1</v>
      </c>
    </row>
    <row r="902" spans="1:15" x14ac:dyDescent="0.25">
      <c r="A902" s="6">
        <f t="shared" si="57"/>
        <v>884</v>
      </c>
      <c r="B902" s="28"/>
      <c r="C902" s="28"/>
      <c r="D902" s="29"/>
      <c r="E902" s="29"/>
      <c r="F902" s="49"/>
      <c r="G902" s="29"/>
      <c r="H902" s="46"/>
      <c r="I902" s="30"/>
      <c r="J902" s="40"/>
      <c r="K902" s="43"/>
      <c r="L902" s="10" t="str">
        <f>IFERROR(VLOOKUP(F902,help!$C$4:$D$16,2,0),"")</f>
        <v/>
      </c>
      <c r="M902" s="10">
        <f t="shared" si="58"/>
        <v>0</v>
      </c>
      <c r="N902" s="50" t="str">
        <f t="shared" si="56"/>
        <v/>
      </c>
      <c r="O902" s="27">
        <f t="shared" si="59"/>
        <v>1</v>
      </c>
    </row>
    <row r="903" spans="1:15" x14ac:dyDescent="0.25">
      <c r="A903" s="6">
        <f t="shared" si="57"/>
        <v>885</v>
      </c>
      <c r="B903" s="28"/>
      <c r="C903" s="28"/>
      <c r="D903" s="29"/>
      <c r="E903" s="29"/>
      <c r="F903" s="49"/>
      <c r="G903" s="29"/>
      <c r="H903" s="46"/>
      <c r="I903" s="30"/>
      <c r="J903" s="40"/>
      <c r="K903" s="43"/>
      <c r="L903" s="10" t="str">
        <f>IFERROR(VLOOKUP(F903,help!$C$4:$D$16,2,0),"")</f>
        <v/>
      </c>
      <c r="M903" s="10">
        <f t="shared" si="58"/>
        <v>0</v>
      </c>
      <c r="N903" s="50" t="str">
        <f t="shared" si="56"/>
        <v/>
      </c>
      <c r="O903" s="27">
        <f t="shared" si="59"/>
        <v>1</v>
      </c>
    </row>
    <row r="904" spans="1:15" x14ac:dyDescent="0.25">
      <c r="A904" s="6">
        <f t="shared" si="57"/>
        <v>886</v>
      </c>
      <c r="B904" s="28"/>
      <c r="C904" s="28"/>
      <c r="D904" s="29"/>
      <c r="E904" s="29"/>
      <c r="F904" s="49"/>
      <c r="G904" s="29"/>
      <c r="H904" s="46"/>
      <c r="I904" s="30"/>
      <c r="J904" s="40"/>
      <c r="K904" s="43"/>
      <c r="L904" s="10" t="str">
        <f>IFERROR(VLOOKUP(F904,help!$C$4:$D$16,2,0),"")</f>
        <v/>
      </c>
      <c r="M904" s="10">
        <f t="shared" si="58"/>
        <v>0</v>
      </c>
      <c r="N904" s="50" t="str">
        <f t="shared" si="56"/>
        <v/>
      </c>
      <c r="O904" s="27">
        <f t="shared" si="59"/>
        <v>1</v>
      </c>
    </row>
    <row r="905" spans="1:15" x14ac:dyDescent="0.25">
      <c r="A905" s="6">
        <f t="shared" si="57"/>
        <v>887</v>
      </c>
      <c r="B905" s="28"/>
      <c r="C905" s="28"/>
      <c r="D905" s="29"/>
      <c r="E905" s="29"/>
      <c r="F905" s="49"/>
      <c r="G905" s="29"/>
      <c r="H905" s="46"/>
      <c r="I905" s="30"/>
      <c r="J905" s="40"/>
      <c r="K905" s="43"/>
      <c r="L905" s="10" t="str">
        <f>IFERROR(VLOOKUP(F905,help!$C$4:$D$16,2,0),"")</f>
        <v/>
      </c>
      <c r="M905" s="10">
        <f t="shared" si="58"/>
        <v>0</v>
      </c>
      <c r="N905" s="50" t="str">
        <f t="shared" si="56"/>
        <v/>
      </c>
      <c r="O905" s="27">
        <f t="shared" si="59"/>
        <v>1</v>
      </c>
    </row>
    <row r="906" spans="1:15" x14ac:dyDescent="0.25">
      <c r="A906" s="6">
        <f t="shared" si="57"/>
        <v>888</v>
      </c>
      <c r="B906" s="28"/>
      <c r="C906" s="28"/>
      <c r="D906" s="29"/>
      <c r="E906" s="29"/>
      <c r="F906" s="49"/>
      <c r="G906" s="29"/>
      <c r="H906" s="46"/>
      <c r="I906" s="30"/>
      <c r="J906" s="40"/>
      <c r="K906" s="43"/>
      <c r="L906" s="10" t="str">
        <f>IFERROR(VLOOKUP(F906,help!$C$4:$D$16,2,0),"")</f>
        <v/>
      </c>
      <c r="M906" s="10">
        <f t="shared" si="58"/>
        <v>0</v>
      </c>
      <c r="N906" s="50" t="str">
        <f t="shared" si="56"/>
        <v/>
      </c>
      <c r="O906" s="27">
        <f t="shared" si="59"/>
        <v>1</v>
      </c>
    </row>
    <row r="907" spans="1:15" x14ac:dyDescent="0.25">
      <c r="A907" s="6">
        <f t="shared" si="57"/>
        <v>889</v>
      </c>
      <c r="B907" s="28"/>
      <c r="C907" s="28"/>
      <c r="D907" s="29"/>
      <c r="E907" s="29"/>
      <c r="F907" s="49"/>
      <c r="G907" s="29"/>
      <c r="H907" s="46"/>
      <c r="I907" s="30"/>
      <c r="J907" s="40"/>
      <c r="K907" s="43"/>
      <c r="L907" s="10" t="str">
        <f>IFERROR(VLOOKUP(F907,help!$C$4:$D$16,2,0),"")</f>
        <v/>
      </c>
      <c r="M907" s="10">
        <f t="shared" si="58"/>
        <v>0</v>
      </c>
      <c r="N907" s="50" t="str">
        <f t="shared" si="56"/>
        <v/>
      </c>
      <c r="O907" s="27">
        <f t="shared" si="59"/>
        <v>1</v>
      </c>
    </row>
    <row r="908" spans="1:15" x14ac:dyDescent="0.25">
      <c r="A908" s="6">
        <f t="shared" si="57"/>
        <v>890</v>
      </c>
      <c r="B908" s="28"/>
      <c r="C908" s="28"/>
      <c r="D908" s="29"/>
      <c r="E908" s="29"/>
      <c r="F908" s="49"/>
      <c r="G908" s="29"/>
      <c r="H908" s="46"/>
      <c r="I908" s="30"/>
      <c r="J908" s="40"/>
      <c r="K908" s="43"/>
      <c r="L908" s="10" t="str">
        <f>IFERROR(VLOOKUP(F908,help!$C$4:$D$16,2,0),"")</f>
        <v/>
      </c>
      <c r="M908" s="10">
        <f t="shared" si="58"/>
        <v>0</v>
      </c>
      <c r="N908" s="50" t="str">
        <f t="shared" si="56"/>
        <v/>
      </c>
      <c r="O908" s="27">
        <f t="shared" si="59"/>
        <v>1</v>
      </c>
    </row>
    <row r="909" spans="1:15" x14ac:dyDescent="0.25">
      <c r="A909" s="6">
        <f t="shared" si="57"/>
        <v>891</v>
      </c>
      <c r="B909" s="28"/>
      <c r="C909" s="28"/>
      <c r="D909" s="29"/>
      <c r="E909" s="29"/>
      <c r="F909" s="49"/>
      <c r="G909" s="29"/>
      <c r="H909" s="46"/>
      <c r="I909" s="30"/>
      <c r="J909" s="40"/>
      <c r="K909" s="43"/>
      <c r="L909" s="10" t="str">
        <f>IFERROR(VLOOKUP(F909,help!$C$4:$D$16,2,0),"")</f>
        <v/>
      </c>
      <c r="M909" s="10">
        <f t="shared" si="58"/>
        <v>0</v>
      </c>
      <c r="N909" s="50" t="str">
        <f t="shared" si="56"/>
        <v/>
      </c>
      <c r="O909" s="27">
        <f t="shared" si="59"/>
        <v>1</v>
      </c>
    </row>
    <row r="910" spans="1:15" x14ac:dyDescent="0.25">
      <c r="A910" s="6">
        <f t="shared" si="57"/>
        <v>892</v>
      </c>
      <c r="B910" s="28"/>
      <c r="C910" s="28"/>
      <c r="D910" s="29"/>
      <c r="E910" s="29"/>
      <c r="F910" s="49"/>
      <c r="G910" s="29"/>
      <c r="H910" s="46"/>
      <c r="I910" s="30"/>
      <c r="J910" s="40"/>
      <c r="K910" s="43"/>
      <c r="L910" s="10" t="str">
        <f>IFERROR(VLOOKUP(F910,help!$C$4:$D$16,2,0),"")</f>
        <v/>
      </c>
      <c r="M910" s="10">
        <f t="shared" si="58"/>
        <v>0</v>
      </c>
      <c r="N910" s="50" t="str">
        <f t="shared" si="56"/>
        <v/>
      </c>
      <c r="O910" s="27">
        <f t="shared" si="59"/>
        <v>1</v>
      </c>
    </row>
    <row r="911" spans="1:15" x14ac:dyDescent="0.25">
      <c r="A911" s="6">
        <f t="shared" si="57"/>
        <v>893</v>
      </c>
      <c r="B911" s="28"/>
      <c r="C911" s="28"/>
      <c r="D911" s="29"/>
      <c r="E911" s="29"/>
      <c r="F911" s="49"/>
      <c r="G911" s="29"/>
      <c r="H911" s="46"/>
      <c r="I911" s="30"/>
      <c r="J911" s="40"/>
      <c r="K911" s="43"/>
      <c r="L911" s="10" t="str">
        <f>IFERROR(VLOOKUP(F911,help!$C$4:$D$16,2,0),"")</f>
        <v/>
      </c>
      <c r="M911" s="10">
        <f t="shared" si="58"/>
        <v>0</v>
      </c>
      <c r="N911" s="50" t="str">
        <f t="shared" si="56"/>
        <v/>
      </c>
      <c r="O911" s="27">
        <f t="shared" si="59"/>
        <v>1</v>
      </c>
    </row>
    <row r="912" spans="1:15" x14ac:dyDescent="0.25">
      <c r="A912" s="6">
        <f t="shared" si="57"/>
        <v>894</v>
      </c>
      <c r="B912" s="28"/>
      <c r="C912" s="28"/>
      <c r="D912" s="29"/>
      <c r="E912" s="29"/>
      <c r="F912" s="49"/>
      <c r="G912" s="29"/>
      <c r="H912" s="46"/>
      <c r="I912" s="30"/>
      <c r="J912" s="40"/>
      <c r="K912" s="43"/>
      <c r="L912" s="10" t="str">
        <f>IFERROR(VLOOKUP(F912,help!$C$4:$D$16,2,0),"")</f>
        <v/>
      </c>
      <c r="M912" s="10">
        <f t="shared" si="58"/>
        <v>0</v>
      </c>
      <c r="N912" s="50" t="str">
        <f t="shared" si="56"/>
        <v/>
      </c>
      <c r="O912" s="27">
        <f t="shared" si="59"/>
        <v>1</v>
      </c>
    </row>
    <row r="913" spans="1:15" x14ac:dyDescent="0.25">
      <c r="A913" s="6">
        <f t="shared" si="57"/>
        <v>895</v>
      </c>
      <c r="B913" s="28"/>
      <c r="C913" s="28"/>
      <c r="D913" s="29"/>
      <c r="E913" s="29"/>
      <c r="F913" s="49"/>
      <c r="G913" s="29"/>
      <c r="H913" s="46"/>
      <c r="I913" s="30"/>
      <c r="J913" s="40"/>
      <c r="K913" s="43"/>
      <c r="L913" s="10" t="str">
        <f>IFERROR(VLOOKUP(F913,help!$C$4:$D$16,2,0),"")</f>
        <v/>
      </c>
      <c r="M913" s="10">
        <f t="shared" si="58"/>
        <v>0</v>
      </c>
      <c r="N913" s="50" t="str">
        <f t="shared" si="56"/>
        <v/>
      </c>
      <c r="O913" s="27">
        <f t="shared" si="59"/>
        <v>1</v>
      </c>
    </row>
    <row r="914" spans="1:15" x14ac:dyDescent="0.25">
      <c r="A914" s="6">
        <f t="shared" si="57"/>
        <v>896</v>
      </c>
      <c r="B914" s="28"/>
      <c r="C914" s="28"/>
      <c r="D914" s="29"/>
      <c r="E914" s="29"/>
      <c r="F914" s="49"/>
      <c r="G914" s="29"/>
      <c r="H914" s="46"/>
      <c r="I914" s="30"/>
      <c r="J914" s="40"/>
      <c r="K914" s="43"/>
      <c r="L914" s="10" t="str">
        <f>IFERROR(VLOOKUP(F914,help!$C$4:$D$16,2,0),"")</f>
        <v/>
      </c>
      <c r="M914" s="10">
        <f t="shared" si="58"/>
        <v>0</v>
      </c>
      <c r="N914" s="50" t="str">
        <f t="shared" si="56"/>
        <v/>
      </c>
      <c r="O914" s="27">
        <f t="shared" si="59"/>
        <v>1</v>
      </c>
    </row>
    <row r="915" spans="1:15" x14ac:dyDescent="0.25">
      <c r="A915" s="6">
        <f t="shared" si="57"/>
        <v>897</v>
      </c>
      <c r="B915" s="28"/>
      <c r="C915" s="28"/>
      <c r="D915" s="29"/>
      <c r="E915" s="29"/>
      <c r="F915" s="49"/>
      <c r="G915" s="29"/>
      <c r="H915" s="46"/>
      <c r="I915" s="30"/>
      <c r="J915" s="40"/>
      <c r="K915" s="43"/>
      <c r="L915" s="10" t="str">
        <f>IFERROR(VLOOKUP(F915,help!$C$4:$D$16,2,0),"")</f>
        <v/>
      </c>
      <c r="M915" s="10">
        <f t="shared" si="58"/>
        <v>0</v>
      </c>
      <c r="N915" s="50" t="str">
        <f t="shared" si="56"/>
        <v/>
      </c>
      <c r="O915" s="27">
        <f t="shared" si="59"/>
        <v>1</v>
      </c>
    </row>
    <row r="916" spans="1:15" x14ac:dyDescent="0.25">
      <c r="A916" s="6">
        <f t="shared" si="57"/>
        <v>898</v>
      </c>
      <c r="B916" s="28"/>
      <c r="C916" s="28"/>
      <c r="D916" s="29"/>
      <c r="E916" s="29"/>
      <c r="F916" s="49"/>
      <c r="G916" s="29"/>
      <c r="H916" s="46"/>
      <c r="I916" s="30"/>
      <c r="J916" s="40"/>
      <c r="K916" s="43"/>
      <c r="L916" s="10" t="str">
        <f>IFERROR(VLOOKUP(F916,help!$C$4:$D$16,2,0),"")</f>
        <v/>
      </c>
      <c r="M916" s="10">
        <f t="shared" si="58"/>
        <v>0</v>
      </c>
      <c r="N916" s="50" t="str">
        <f t="shared" ref="N916:N941" si="60">IF(AND(NOT(ISBLANK(B916)),OR(ISBLANK(C916),ISBLANK(D916),ISBLANK(E916),ISBLANK(F916),ISBLANK(G916))),"Alle grünen Felder befüllen!","")</f>
        <v/>
      </c>
      <c r="O916" s="27">
        <f t="shared" si="59"/>
        <v>1</v>
      </c>
    </row>
    <row r="917" spans="1:15" x14ac:dyDescent="0.25">
      <c r="A917" s="6">
        <f t="shared" si="57"/>
        <v>899</v>
      </c>
      <c r="B917" s="28"/>
      <c r="C917" s="28"/>
      <c r="D917" s="29"/>
      <c r="E917" s="29"/>
      <c r="F917" s="49"/>
      <c r="G917" s="29"/>
      <c r="H917" s="46"/>
      <c r="I917" s="30"/>
      <c r="J917" s="40"/>
      <c r="K917" s="43"/>
      <c r="L917" s="10" t="str">
        <f>IFERROR(VLOOKUP(F917,help!$C$4:$D$16,2,0),"")</f>
        <v/>
      </c>
      <c r="M917" s="10">
        <f t="shared" si="58"/>
        <v>0</v>
      </c>
      <c r="N917" s="50" t="str">
        <f t="shared" si="60"/>
        <v/>
      </c>
      <c r="O917" s="27">
        <f t="shared" si="59"/>
        <v>1</v>
      </c>
    </row>
    <row r="918" spans="1:15" x14ac:dyDescent="0.25">
      <c r="A918" s="6">
        <f t="shared" si="57"/>
        <v>900</v>
      </c>
      <c r="B918" s="28"/>
      <c r="C918" s="28"/>
      <c r="D918" s="29"/>
      <c r="E918" s="29"/>
      <c r="F918" s="49"/>
      <c r="G918" s="29"/>
      <c r="H918" s="46"/>
      <c r="I918" s="30"/>
      <c r="J918" s="40"/>
      <c r="K918" s="43"/>
      <c r="L918" s="10" t="str">
        <f>IFERROR(VLOOKUP(F918,help!$C$4:$D$16,2,0),"")</f>
        <v/>
      </c>
      <c r="M918" s="10">
        <f t="shared" si="58"/>
        <v>0</v>
      </c>
      <c r="N918" s="50" t="str">
        <f t="shared" si="60"/>
        <v/>
      </c>
      <c r="O918" s="27">
        <f t="shared" si="59"/>
        <v>1</v>
      </c>
    </row>
    <row r="919" spans="1:15" x14ac:dyDescent="0.25">
      <c r="A919" s="6">
        <f t="shared" si="57"/>
        <v>901</v>
      </c>
      <c r="B919" s="28"/>
      <c r="C919" s="28"/>
      <c r="D919" s="29"/>
      <c r="E919" s="29"/>
      <c r="F919" s="49"/>
      <c r="G919" s="29"/>
      <c r="H919" s="46"/>
      <c r="I919" s="30"/>
      <c r="J919" s="40"/>
      <c r="K919" s="43"/>
      <c r="L919" s="10" t="str">
        <f>IFERROR(VLOOKUP(F919,help!$C$4:$D$16,2,0),"")</f>
        <v/>
      </c>
      <c r="M919" s="10">
        <f t="shared" si="58"/>
        <v>0</v>
      </c>
      <c r="N919" s="50" t="str">
        <f t="shared" si="60"/>
        <v/>
      </c>
      <c r="O919" s="27">
        <f t="shared" si="59"/>
        <v>1</v>
      </c>
    </row>
    <row r="920" spans="1:15" x14ac:dyDescent="0.25">
      <c r="A920" s="6">
        <f t="shared" si="57"/>
        <v>902</v>
      </c>
      <c r="B920" s="28"/>
      <c r="C920" s="28"/>
      <c r="D920" s="29"/>
      <c r="E920" s="29"/>
      <c r="F920" s="49"/>
      <c r="G920" s="29"/>
      <c r="H920" s="46"/>
      <c r="I920" s="30"/>
      <c r="J920" s="40"/>
      <c r="K920" s="43"/>
      <c r="L920" s="10" t="str">
        <f>IFERROR(VLOOKUP(F920,help!$C$4:$D$16,2,0),"")</f>
        <v/>
      </c>
      <c r="M920" s="10">
        <f t="shared" si="58"/>
        <v>0</v>
      </c>
      <c r="N920" s="50" t="str">
        <f t="shared" si="60"/>
        <v/>
      </c>
      <c r="O920" s="27">
        <f t="shared" si="59"/>
        <v>1</v>
      </c>
    </row>
    <row r="921" spans="1:15" x14ac:dyDescent="0.25">
      <c r="A921" s="6">
        <f t="shared" si="57"/>
        <v>903</v>
      </c>
      <c r="B921" s="28"/>
      <c r="C921" s="28"/>
      <c r="D921" s="29"/>
      <c r="E921" s="29"/>
      <c r="F921" s="49"/>
      <c r="G921" s="29"/>
      <c r="H921" s="46"/>
      <c r="I921" s="30"/>
      <c r="J921" s="40"/>
      <c r="K921" s="43"/>
      <c r="L921" s="10" t="str">
        <f>IFERROR(VLOOKUP(F921,help!$C$4:$D$16,2,0),"")</f>
        <v/>
      </c>
      <c r="M921" s="10">
        <f t="shared" si="58"/>
        <v>0</v>
      </c>
      <c r="N921" s="50" t="str">
        <f t="shared" si="60"/>
        <v/>
      </c>
      <c r="O921" s="27">
        <f t="shared" si="59"/>
        <v>1</v>
      </c>
    </row>
    <row r="922" spans="1:15" x14ac:dyDescent="0.25">
      <c r="A922" s="6">
        <f t="shared" si="57"/>
        <v>904</v>
      </c>
      <c r="B922" s="28"/>
      <c r="C922" s="28"/>
      <c r="D922" s="29"/>
      <c r="E922" s="29"/>
      <c r="F922" s="49"/>
      <c r="G922" s="29"/>
      <c r="H922" s="46"/>
      <c r="I922" s="30"/>
      <c r="J922" s="40"/>
      <c r="K922" s="43"/>
      <c r="L922" s="10" t="str">
        <f>IFERROR(VLOOKUP(F922,help!$C$4:$D$16,2,0),"")</f>
        <v/>
      </c>
      <c r="M922" s="10">
        <f t="shared" si="58"/>
        <v>0</v>
      </c>
      <c r="N922" s="50" t="str">
        <f t="shared" si="60"/>
        <v/>
      </c>
      <c r="O922" s="27">
        <f t="shared" si="59"/>
        <v>1</v>
      </c>
    </row>
    <row r="923" spans="1:15" x14ac:dyDescent="0.25">
      <c r="A923" s="6">
        <f t="shared" si="57"/>
        <v>905</v>
      </c>
      <c r="B923" s="28"/>
      <c r="C923" s="28"/>
      <c r="D923" s="29"/>
      <c r="E923" s="29"/>
      <c r="F923" s="49"/>
      <c r="G923" s="29"/>
      <c r="H923" s="46"/>
      <c r="I923" s="30"/>
      <c r="J923" s="40"/>
      <c r="K923" s="43"/>
      <c r="L923" s="10" t="str">
        <f>IFERROR(VLOOKUP(F923,help!$C$4:$D$16,2,0),"")</f>
        <v/>
      </c>
      <c r="M923" s="10">
        <f t="shared" si="58"/>
        <v>0</v>
      </c>
      <c r="N923" s="50" t="str">
        <f t="shared" si="60"/>
        <v/>
      </c>
      <c r="O923" s="27">
        <f t="shared" si="59"/>
        <v>1</v>
      </c>
    </row>
    <row r="924" spans="1:15" x14ac:dyDescent="0.25">
      <c r="A924" s="6">
        <f t="shared" si="57"/>
        <v>906</v>
      </c>
      <c r="B924" s="28"/>
      <c r="C924" s="28"/>
      <c r="D924" s="29"/>
      <c r="E924" s="29"/>
      <c r="F924" s="49"/>
      <c r="G924" s="29"/>
      <c r="H924" s="46"/>
      <c r="I924" s="30"/>
      <c r="J924" s="40"/>
      <c r="K924" s="43"/>
      <c r="L924" s="10" t="str">
        <f>IFERROR(VLOOKUP(F924,help!$C$4:$D$16,2,0),"")</f>
        <v/>
      </c>
      <c r="M924" s="10">
        <f t="shared" si="58"/>
        <v>0</v>
      </c>
      <c r="N924" s="50" t="str">
        <f t="shared" si="60"/>
        <v/>
      </c>
      <c r="O924" s="27">
        <f t="shared" si="59"/>
        <v>1</v>
      </c>
    </row>
    <row r="925" spans="1:15" x14ac:dyDescent="0.25">
      <c r="A925" s="6">
        <f t="shared" si="57"/>
        <v>907</v>
      </c>
      <c r="B925" s="28"/>
      <c r="C925" s="28"/>
      <c r="D925" s="29"/>
      <c r="E925" s="29"/>
      <c r="F925" s="49"/>
      <c r="G925" s="29"/>
      <c r="H925" s="46"/>
      <c r="I925" s="30"/>
      <c r="J925" s="40"/>
      <c r="K925" s="43"/>
      <c r="L925" s="10" t="str">
        <f>IFERROR(VLOOKUP(F925,help!$C$4:$D$16,2,0),"")</f>
        <v/>
      </c>
      <c r="M925" s="10">
        <f t="shared" si="58"/>
        <v>0</v>
      </c>
      <c r="N925" s="50" t="str">
        <f t="shared" si="60"/>
        <v/>
      </c>
      <c r="O925" s="27">
        <f t="shared" si="59"/>
        <v>1</v>
      </c>
    </row>
    <row r="926" spans="1:15" x14ac:dyDescent="0.25">
      <c r="A926" s="6">
        <f t="shared" si="57"/>
        <v>908</v>
      </c>
      <c r="B926" s="28"/>
      <c r="C926" s="28"/>
      <c r="D926" s="29"/>
      <c r="E926" s="29"/>
      <c r="F926" s="49"/>
      <c r="G926" s="29"/>
      <c r="H926" s="46"/>
      <c r="I926" s="30"/>
      <c r="J926" s="40"/>
      <c r="K926" s="43"/>
      <c r="L926" s="10" t="str">
        <f>IFERROR(VLOOKUP(F926,help!$C$4:$D$16,2,0),"")</f>
        <v/>
      </c>
      <c r="M926" s="10">
        <f t="shared" si="58"/>
        <v>0</v>
      </c>
      <c r="N926" s="50" t="str">
        <f t="shared" si="60"/>
        <v/>
      </c>
      <c r="O926" s="27">
        <f t="shared" si="59"/>
        <v>1</v>
      </c>
    </row>
    <row r="927" spans="1:15" x14ac:dyDescent="0.25">
      <c r="A927" s="6">
        <f t="shared" ref="A927:A940" si="61">A926+1</f>
        <v>909</v>
      </c>
      <c r="B927" s="28"/>
      <c r="C927" s="28"/>
      <c r="D927" s="29"/>
      <c r="E927" s="29"/>
      <c r="F927" s="49"/>
      <c r="G927" s="29"/>
      <c r="H927" s="46"/>
      <c r="I927" s="30"/>
      <c r="J927" s="40"/>
      <c r="K927" s="43"/>
      <c r="L927" s="10" t="str">
        <f>IFERROR(VLOOKUP(F927,help!$C$4:$D$16,2,0),"")</f>
        <v/>
      </c>
      <c r="M927" s="10">
        <f t="shared" ref="M927:M940" si="62">TIME(0,I927,J927)</f>
        <v>0</v>
      </c>
      <c r="N927" s="50" t="str">
        <f t="shared" si="60"/>
        <v/>
      </c>
      <c r="O927" s="27">
        <f t="shared" ref="O927:O940" si="63">IF(N927="",1,0)</f>
        <v>1</v>
      </c>
    </row>
    <row r="928" spans="1:15" x14ac:dyDescent="0.25">
      <c r="A928" s="6">
        <f t="shared" si="61"/>
        <v>910</v>
      </c>
      <c r="B928" s="28"/>
      <c r="C928" s="28"/>
      <c r="D928" s="29"/>
      <c r="E928" s="29"/>
      <c r="F928" s="49"/>
      <c r="G928" s="29"/>
      <c r="H928" s="46"/>
      <c r="I928" s="30"/>
      <c r="J928" s="40"/>
      <c r="K928" s="43"/>
      <c r="L928" s="10" t="str">
        <f>IFERROR(VLOOKUP(F928,help!$C$4:$D$16,2,0),"")</f>
        <v/>
      </c>
      <c r="M928" s="10">
        <f t="shared" si="62"/>
        <v>0</v>
      </c>
      <c r="N928" s="50" t="str">
        <f t="shared" si="60"/>
        <v/>
      </c>
      <c r="O928" s="27">
        <f t="shared" si="63"/>
        <v>1</v>
      </c>
    </row>
    <row r="929" spans="1:15" x14ac:dyDescent="0.25">
      <c r="A929" s="6">
        <f t="shared" si="61"/>
        <v>911</v>
      </c>
      <c r="B929" s="28"/>
      <c r="C929" s="28"/>
      <c r="D929" s="29"/>
      <c r="E929" s="29"/>
      <c r="F929" s="49"/>
      <c r="G929" s="29"/>
      <c r="H929" s="46"/>
      <c r="I929" s="30"/>
      <c r="J929" s="40"/>
      <c r="K929" s="43"/>
      <c r="L929" s="10" t="str">
        <f>IFERROR(VLOOKUP(F929,help!$C$4:$D$16,2,0),"")</f>
        <v/>
      </c>
      <c r="M929" s="10">
        <f t="shared" si="62"/>
        <v>0</v>
      </c>
      <c r="N929" s="50" t="str">
        <f t="shared" si="60"/>
        <v/>
      </c>
      <c r="O929" s="27">
        <f t="shared" si="63"/>
        <v>1</v>
      </c>
    </row>
    <row r="930" spans="1:15" x14ac:dyDescent="0.25">
      <c r="A930" s="6">
        <f t="shared" si="61"/>
        <v>912</v>
      </c>
      <c r="B930" s="28"/>
      <c r="C930" s="28"/>
      <c r="D930" s="29"/>
      <c r="E930" s="29"/>
      <c r="F930" s="49"/>
      <c r="G930" s="29"/>
      <c r="H930" s="46"/>
      <c r="I930" s="30"/>
      <c r="J930" s="40"/>
      <c r="K930" s="43"/>
      <c r="L930" s="10" t="str">
        <f>IFERROR(VLOOKUP(F930,help!$C$4:$D$16,2,0),"")</f>
        <v/>
      </c>
      <c r="M930" s="10">
        <f t="shared" si="62"/>
        <v>0</v>
      </c>
      <c r="N930" s="50" t="str">
        <f t="shared" si="60"/>
        <v/>
      </c>
      <c r="O930" s="27">
        <f t="shared" si="63"/>
        <v>1</v>
      </c>
    </row>
    <row r="931" spans="1:15" x14ac:dyDescent="0.25">
      <c r="A931" s="6">
        <f t="shared" si="61"/>
        <v>913</v>
      </c>
      <c r="B931" s="28"/>
      <c r="C931" s="28"/>
      <c r="D931" s="29"/>
      <c r="E931" s="29"/>
      <c r="F931" s="49"/>
      <c r="G931" s="29"/>
      <c r="H931" s="46"/>
      <c r="I931" s="30"/>
      <c r="J931" s="40"/>
      <c r="K931" s="43"/>
      <c r="L931" s="10" t="str">
        <f>IFERROR(VLOOKUP(F931,help!$C$4:$D$16,2,0),"")</f>
        <v/>
      </c>
      <c r="M931" s="10">
        <f t="shared" si="62"/>
        <v>0</v>
      </c>
      <c r="N931" s="50" t="str">
        <f t="shared" si="60"/>
        <v/>
      </c>
      <c r="O931" s="27">
        <f t="shared" si="63"/>
        <v>1</v>
      </c>
    </row>
    <row r="932" spans="1:15" x14ac:dyDescent="0.25">
      <c r="A932" s="6">
        <f t="shared" si="61"/>
        <v>914</v>
      </c>
      <c r="B932" s="28"/>
      <c r="C932" s="28"/>
      <c r="D932" s="29"/>
      <c r="E932" s="29"/>
      <c r="F932" s="49"/>
      <c r="G932" s="29"/>
      <c r="H932" s="46"/>
      <c r="I932" s="30"/>
      <c r="J932" s="40"/>
      <c r="K932" s="43"/>
      <c r="L932" s="10" t="str">
        <f>IFERROR(VLOOKUP(F932,help!$C$4:$D$16,2,0),"")</f>
        <v/>
      </c>
      <c r="M932" s="10">
        <f t="shared" si="62"/>
        <v>0</v>
      </c>
      <c r="N932" s="50" t="str">
        <f t="shared" si="60"/>
        <v/>
      </c>
      <c r="O932" s="27">
        <f t="shared" si="63"/>
        <v>1</v>
      </c>
    </row>
    <row r="933" spans="1:15" x14ac:dyDescent="0.25">
      <c r="A933" s="6">
        <f t="shared" si="61"/>
        <v>915</v>
      </c>
      <c r="B933" s="28"/>
      <c r="C933" s="28"/>
      <c r="D933" s="29"/>
      <c r="E933" s="29"/>
      <c r="F933" s="49"/>
      <c r="G933" s="29"/>
      <c r="H933" s="46"/>
      <c r="I933" s="30"/>
      <c r="J933" s="40"/>
      <c r="K933" s="43"/>
      <c r="L933" s="10" t="str">
        <f>IFERROR(VLOOKUP(F933,help!$C$4:$D$16,2,0),"")</f>
        <v/>
      </c>
      <c r="M933" s="10">
        <f t="shared" si="62"/>
        <v>0</v>
      </c>
      <c r="N933" s="50" t="str">
        <f t="shared" si="60"/>
        <v/>
      </c>
      <c r="O933" s="27">
        <f t="shared" si="63"/>
        <v>1</v>
      </c>
    </row>
    <row r="934" spans="1:15" x14ac:dyDescent="0.25">
      <c r="A934" s="6">
        <f t="shared" si="61"/>
        <v>916</v>
      </c>
      <c r="B934" s="28"/>
      <c r="C934" s="28"/>
      <c r="D934" s="29"/>
      <c r="E934" s="29"/>
      <c r="F934" s="49"/>
      <c r="G934" s="29"/>
      <c r="H934" s="46"/>
      <c r="I934" s="30"/>
      <c r="J934" s="40"/>
      <c r="K934" s="43"/>
      <c r="L934" s="10" t="str">
        <f>IFERROR(VLOOKUP(F934,help!$C$4:$D$16,2,0),"")</f>
        <v/>
      </c>
      <c r="M934" s="10">
        <f t="shared" si="62"/>
        <v>0</v>
      </c>
      <c r="N934" s="50" t="str">
        <f t="shared" si="60"/>
        <v/>
      </c>
      <c r="O934" s="27">
        <f t="shared" si="63"/>
        <v>1</v>
      </c>
    </row>
    <row r="935" spans="1:15" x14ac:dyDescent="0.25">
      <c r="A935" s="6">
        <f t="shared" si="61"/>
        <v>917</v>
      </c>
      <c r="B935" s="28"/>
      <c r="C935" s="28"/>
      <c r="D935" s="29"/>
      <c r="E935" s="29"/>
      <c r="F935" s="49"/>
      <c r="G935" s="29"/>
      <c r="H935" s="46"/>
      <c r="I935" s="30"/>
      <c r="J935" s="40"/>
      <c r="K935" s="43"/>
      <c r="L935" s="10" t="str">
        <f>IFERROR(VLOOKUP(F935,help!$C$4:$D$16,2,0),"")</f>
        <v/>
      </c>
      <c r="M935" s="10">
        <f t="shared" si="62"/>
        <v>0</v>
      </c>
      <c r="N935" s="50" t="str">
        <f t="shared" si="60"/>
        <v/>
      </c>
      <c r="O935" s="27">
        <f t="shared" si="63"/>
        <v>1</v>
      </c>
    </row>
    <row r="936" spans="1:15" x14ac:dyDescent="0.25">
      <c r="A936" s="6">
        <f t="shared" si="61"/>
        <v>918</v>
      </c>
      <c r="B936" s="28"/>
      <c r="C936" s="28"/>
      <c r="D936" s="29"/>
      <c r="E936" s="29"/>
      <c r="F936" s="49"/>
      <c r="G936" s="29"/>
      <c r="H936" s="46"/>
      <c r="I936" s="30"/>
      <c r="J936" s="40"/>
      <c r="K936" s="43"/>
      <c r="L936" s="10" t="str">
        <f>IFERROR(VLOOKUP(F936,help!$C$4:$D$16,2,0),"")</f>
        <v/>
      </c>
      <c r="M936" s="10">
        <f t="shared" si="62"/>
        <v>0</v>
      </c>
      <c r="N936" s="50" t="str">
        <f t="shared" si="60"/>
        <v/>
      </c>
      <c r="O936" s="27">
        <f t="shared" si="63"/>
        <v>1</v>
      </c>
    </row>
    <row r="937" spans="1:15" x14ac:dyDescent="0.25">
      <c r="A937" s="6">
        <f t="shared" si="61"/>
        <v>919</v>
      </c>
      <c r="B937" s="28"/>
      <c r="C937" s="28"/>
      <c r="D937" s="29"/>
      <c r="E937" s="29"/>
      <c r="F937" s="49"/>
      <c r="G937" s="29"/>
      <c r="H937" s="46"/>
      <c r="I937" s="30"/>
      <c r="J937" s="40"/>
      <c r="K937" s="43"/>
      <c r="L937" s="10" t="str">
        <f>IFERROR(VLOOKUP(F937,help!$C$4:$D$16,2,0),"")</f>
        <v/>
      </c>
      <c r="M937" s="10">
        <f t="shared" si="62"/>
        <v>0</v>
      </c>
      <c r="N937" s="50" t="str">
        <f t="shared" si="60"/>
        <v/>
      </c>
      <c r="O937" s="27">
        <f t="shared" si="63"/>
        <v>1</v>
      </c>
    </row>
    <row r="938" spans="1:15" x14ac:dyDescent="0.25">
      <c r="A938" s="6">
        <f t="shared" si="61"/>
        <v>920</v>
      </c>
      <c r="B938" s="28"/>
      <c r="C938" s="28"/>
      <c r="D938" s="29"/>
      <c r="E938" s="29"/>
      <c r="F938" s="49"/>
      <c r="G938" s="29"/>
      <c r="H938" s="46"/>
      <c r="I938" s="30"/>
      <c r="J938" s="40"/>
      <c r="K938" s="43"/>
      <c r="L938" s="10" t="str">
        <f>IFERROR(VLOOKUP(F938,help!$C$4:$D$16,2,0),"")</f>
        <v/>
      </c>
      <c r="M938" s="10">
        <f t="shared" si="62"/>
        <v>0</v>
      </c>
      <c r="N938" s="50" t="str">
        <f t="shared" si="60"/>
        <v/>
      </c>
      <c r="O938" s="27">
        <f t="shared" si="63"/>
        <v>1</v>
      </c>
    </row>
    <row r="939" spans="1:15" x14ac:dyDescent="0.25">
      <c r="A939" s="6">
        <f t="shared" si="61"/>
        <v>921</v>
      </c>
      <c r="B939" s="28"/>
      <c r="C939" s="28"/>
      <c r="D939" s="29"/>
      <c r="E939" s="29"/>
      <c r="F939" s="49"/>
      <c r="G939" s="29"/>
      <c r="H939" s="46"/>
      <c r="I939" s="30"/>
      <c r="J939" s="40"/>
      <c r="K939" s="43"/>
      <c r="L939" s="10" t="str">
        <f>IFERROR(VLOOKUP(F939,help!$C$4:$D$16,2,0),"")</f>
        <v/>
      </c>
      <c r="M939" s="10">
        <f t="shared" si="62"/>
        <v>0</v>
      </c>
      <c r="N939" s="50" t="str">
        <f t="shared" si="60"/>
        <v/>
      </c>
      <c r="O939" s="27">
        <f t="shared" si="63"/>
        <v>1</v>
      </c>
    </row>
    <row r="940" spans="1:15" x14ac:dyDescent="0.25">
      <c r="A940" s="6">
        <f t="shared" si="61"/>
        <v>922</v>
      </c>
      <c r="B940" s="28"/>
      <c r="C940" s="28"/>
      <c r="D940" s="29"/>
      <c r="E940" s="29"/>
      <c r="F940" s="49"/>
      <c r="G940" s="29"/>
      <c r="H940" s="46"/>
      <c r="I940" s="30"/>
      <c r="J940" s="40"/>
      <c r="K940" s="43"/>
      <c r="L940" s="10" t="str">
        <f>IFERROR(VLOOKUP(F940,help!$C$4:$D$16,2,0),"")</f>
        <v/>
      </c>
      <c r="M940" s="10">
        <f t="shared" si="62"/>
        <v>0</v>
      </c>
      <c r="N940" s="50" t="str">
        <f t="shared" si="60"/>
        <v/>
      </c>
      <c r="O940" s="27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8"/>
      <c r="C941" s="28"/>
      <c r="D941" s="29"/>
      <c r="E941" s="29"/>
      <c r="F941" s="49"/>
      <c r="G941" s="29"/>
      <c r="H941" s="46"/>
      <c r="I941" s="31"/>
      <c r="J941" s="41"/>
      <c r="K941" s="44"/>
      <c r="L941" s="10" t="str">
        <f>IFERROR(VLOOKUP(F941,help!$C$4:$D$16,2,0),"")</f>
        <v/>
      </c>
      <c r="M941" s="10">
        <f>TIME(0,I941,J941)</f>
        <v>0</v>
      </c>
      <c r="N941" s="50" t="str">
        <f t="shared" si="60"/>
        <v/>
      </c>
      <c r="O941" s="27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OVwBXBB2q7kVpTNmyLzG0brIi+O9ereANEhfgccr6mDeuEMfuIg92wH4Z1XJkcFSsVMaBLnGJ40Mby+ToMTrYA==" saltValue="48Ar9bKLcw2KWCwdOA0eTw==" spinCount="100000" sheet="1" selectLockedCells="1"/>
  <mergeCells count="4">
    <mergeCell ref="I17:K17"/>
    <mergeCell ref="B1:I1"/>
    <mergeCell ref="P18:R18"/>
    <mergeCell ref="P23:R24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CF7E9D0E-061E-4646-910F-1590D0581A7A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help!$C$4:$C$16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769-C1ED-41F7-817B-263703011102}">
  <sheetPr codeName="Tabelle4"/>
  <dimension ref="O24:V25"/>
  <sheetViews>
    <sheetView showGridLines="0" topLeftCell="A2" workbookViewId="0">
      <selection activeCell="Q31" sqref="Q31"/>
    </sheetView>
  </sheetViews>
  <sheetFormatPr baseColWidth="10" defaultRowHeight="15" x14ac:dyDescent="0.25"/>
  <sheetData>
    <row r="24" spans="15:22" ht="15.75" customHeight="1" x14ac:dyDescent="0.25">
      <c r="O24" s="62" t="s">
        <v>5583</v>
      </c>
      <c r="P24" s="62"/>
      <c r="Q24" s="62"/>
      <c r="R24" s="62"/>
      <c r="S24" s="62"/>
      <c r="T24" s="62"/>
      <c r="U24" s="62"/>
      <c r="V24" s="62"/>
    </row>
    <row r="25" spans="15:22" ht="15" customHeight="1" x14ac:dyDescent="0.25">
      <c r="O25" s="62"/>
      <c r="P25" s="62"/>
      <c r="Q25" s="62"/>
      <c r="R25" s="62"/>
      <c r="S25" s="62"/>
      <c r="T25" s="62"/>
      <c r="U25" s="62"/>
      <c r="V25" s="62"/>
    </row>
  </sheetData>
  <mergeCells count="1">
    <mergeCell ref="O24:V2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sheetPr codeName="Tabelle2"/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47</v>
      </c>
      <c r="B1" s="5" t="s">
        <v>48</v>
      </c>
      <c r="C1" s="5" t="s">
        <v>49</v>
      </c>
      <c r="D1" s="5" t="s">
        <v>50</v>
      </c>
      <c r="E1" s="5" t="s">
        <v>51</v>
      </c>
      <c r="F1" s="5" t="s">
        <v>52</v>
      </c>
      <c r="G1" s="5" t="s">
        <v>53</v>
      </c>
      <c r="H1" s="5" t="s">
        <v>4534</v>
      </c>
      <c r="I1" s="5" t="s">
        <v>54</v>
      </c>
      <c r="J1" s="5" t="s">
        <v>55</v>
      </c>
      <c r="K1" s="5" t="s">
        <v>56</v>
      </c>
    </row>
    <row r="2" spans="1:11" x14ac:dyDescent="0.25">
      <c r="A2">
        <v>306013</v>
      </c>
      <c r="B2" t="s">
        <v>3127</v>
      </c>
      <c r="C2" t="s">
        <v>3128</v>
      </c>
      <c r="D2" t="s">
        <v>76</v>
      </c>
      <c r="E2">
        <v>2500</v>
      </c>
      <c r="F2" t="s">
        <v>3129</v>
      </c>
      <c r="G2" t="s">
        <v>3130</v>
      </c>
      <c r="H2" t="s">
        <v>3131</v>
      </c>
      <c r="I2" t="s">
        <v>3132</v>
      </c>
      <c r="J2" t="s">
        <v>63</v>
      </c>
      <c r="K2" t="s">
        <v>64</v>
      </c>
    </row>
    <row r="3" spans="1:11" x14ac:dyDescent="0.25">
      <c r="A3">
        <v>306023</v>
      </c>
      <c r="B3" t="s">
        <v>3127</v>
      </c>
      <c r="C3" t="s">
        <v>3133</v>
      </c>
      <c r="D3" t="s">
        <v>842</v>
      </c>
      <c r="E3">
        <v>2540</v>
      </c>
      <c r="F3" t="s">
        <v>3134</v>
      </c>
      <c r="G3" t="s">
        <v>3135</v>
      </c>
      <c r="H3" t="s">
        <v>3136</v>
      </c>
      <c r="I3" t="s">
        <v>3136</v>
      </c>
      <c r="J3" t="s">
        <v>63</v>
      </c>
      <c r="K3" t="s">
        <v>64</v>
      </c>
    </row>
    <row r="4" spans="1:11" x14ac:dyDescent="0.25">
      <c r="A4">
        <v>306033</v>
      </c>
      <c r="B4" t="s">
        <v>3127</v>
      </c>
      <c r="C4" t="s">
        <v>3137</v>
      </c>
      <c r="D4" t="s">
        <v>59</v>
      </c>
      <c r="E4">
        <v>2560</v>
      </c>
      <c r="F4" t="s">
        <v>3138</v>
      </c>
      <c r="G4" t="s">
        <v>3139</v>
      </c>
      <c r="H4" t="s">
        <v>3140</v>
      </c>
      <c r="I4" t="s">
        <v>3140</v>
      </c>
      <c r="J4" t="s">
        <v>63</v>
      </c>
      <c r="K4" t="s">
        <v>64</v>
      </c>
    </row>
    <row r="5" spans="1:11" x14ac:dyDescent="0.25">
      <c r="A5">
        <v>306053</v>
      </c>
      <c r="B5" t="s">
        <v>3127</v>
      </c>
      <c r="C5" t="s">
        <v>3141</v>
      </c>
      <c r="D5" t="s">
        <v>894</v>
      </c>
      <c r="E5">
        <v>2514</v>
      </c>
      <c r="F5" t="s">
        <v>3142</v>
      </c>
      <c r="G5" t="s">
        <v>3143</v>
      </c>
      <c r="H5" t="s">
        <v>3144</v>
      </c>
      <c r="I5" t="s">
        <v>3145</v>
      </c>
      <c r="J5" t="s">
        <v>63</v>
      </c>
      <c r="K5" t="s">
        <v>64</v>
      </c>
    </row>
    <row r="6" spans="1:11" x14ac:dyDescent="0.25">
      <c r="A6">
        <v>306083</v>
      </c>
      <c r="B6" t="s">
        <v>3127</v>
      </c>
      <c r="C6" t="s">
        <v>3146</v>
      </c>
      <c r="D6" t="s">
        <v>951</v>
      </c>
      <c r="E6">
        <v>2483</v>
      </c>
      <c r="F6" t="s">
        <v>3147</v>
      </c>
      <c r="G6" t="s">
        <v>3148</v>
      </c>
      <c r="H6" t="s">
        <v>3149</v>
      </c>
      <c r="I6" t="s">
        <v>3149</v>
      </c>
      <c r="J6" t="s">
        <v>63</v>
      </c>
      <c r="K6" t="s">
        <v>64</v>
      </c>
    </row>
    <row r="7" spans="1:11" x14ac:dyDescent="0.25">
      <c r="A7">
        <v>306093</v>
      </c>
      <c r="B7" t="s">
        <v>3127</v>
      </c>
      <c r="C7" t="s">
        <v>3150</v>
      </c>
      <c r="D7" t="s">
        <v>960</v>
      </c>
      <c r="E7">
        <v>2524</v>
      </c>
      <c r="F7" t="s">
        <v>961</v>
      </c>
      <c r="G7" t="s">
        <v>3151</v>
      </c>
      <c r="H7" t="s">
        <v>3152</v>
      </c>
      <c r="I7" t="s">
        <v>3152</v>
      </c>
      <c r="J7" t="s">
        <v>63</v>
      </c>
      <c r="K7" t="s">
        <v>64</v>
      </c>
    </row>
    <row r="8" spans="1:11" x14ac:dyDescent="0.25">
      <c r="A8">
        <v>306103</v>
      </c>
      <c r="B8" t="s">
        <v>3127</v>
      </c>
      <c r="C8" t="s">
        <v>3153</v>
      </c>
      <c r="D8" t="s">
        <v>955</v>
      </c>
      <c r="E8">
        <v>2522</v>
      </c>
      <c r="F8" t="s">
        <v>956</v>
      </c>
      <c r="G8" t="s">
        <v>3154</v>
      </c>
      <c r="H8" t="s">
        <v>3155</v>
      </c>
      <c r="I8" t="s">
        <v>3155</v>
      </c>
      <c r="J8" t="s">
        <v>63</v>
      </c>
      <c r="K8" t="s">
        <v>64</v>
      </c>
    </row>
    <row r="9" spans="1:11" x14ac:dyDescent="0.25">
      <c r="A9">
        <v>302013</v>
      </c>
      <c r="B9" t="s">
        <v>3127</v>
      </c>
      <c r="C9" t="s">
        <v>3156</v>
      </c>
      <c r="D9" t="s">
        <v>94</v>
      </c>
      <c r="E9">
        <v>3100</v>
      </c>
      <c r="F9" t="s">
        <v>3157</v>
      </c>
      <c r="G9" t="s">
        <v>3158</v>
      </c>
      <c r="H9" t="s">
        <v>3159</v>
      </c>
      <c r="I9" t="s">
        <v>3160</v>
      </c>
      <c r="J9" t="s">
        <v>91</v>
      </c>
      <c r="K9" t="s">
        <v>92</v>
      </c>
    </row>
    <row r="10" spans="1:11" x14ac:dyDescent="0.25">
      <c r="A10">
        <v>302023</v>
      </c>
      <c r="B10" t="s">
        <v>3127</v>
      </c>
      <c r="C10" t="s">
        <v>3161</v>
      </c>
      <c r="D10" t="s">
        <v>94</v>
      </c>
      <c r="E10">
        <v>3100</v>
      </c>
      <c r="F10" t="s">
        <v>3162</v>
      </c>
      <c r="G10" t="s">
        <v>3163</v>
      </c>
      <c r="H10" t="s">
        <v>3164</v>
      </c>
      <c r="I10" t="s">
        <v>3164</v>
      </c>
      <c r="J10" t="s">
        <v>91</v>
      </c>
      <c r="K10" t="s">
        <v>92</v>
      </c>
    </row>
    <row r="11" spans="1:11" x14ac:dyDescent="0.25">
      <c r="A11">
        <v>302033</v>
      </c>
      <c r="B11" t="s">
        <v>3127</v>
      </c>
      <c r="C11" t="s">
        <v>3165</v>
      </c>
      <c r="D11" t="s">
        <v>1717</v>
      </c>
      <c r="E11">
        <v>3151</v>
      </c>
      <c r="F11" t="s">
        <v>3166</v>
      </c>
      <c r="G11" t="s">
        <v>3167</v>
      </c>
      <c r="H11" t="s">
        <v>3168</v>
      </c>
      <c r="I11" t="s">
        <v>3169</v>
      </c>
      <c r="J11" t="s">
        <v>91</v>
      </c>
      <c r="K11" t="s">
        <v>92</v>
      </c>
    </row>
    <row r="12" spans="1:11" x14ac:dyDescent="0.25">
      <c r="A12">
        <v>301013</v>
      </c>
      <c r="B12" t="s">
        <v>3127</v>
      </c>
      <c r="C12" t="s">
        <v>3170</v>
      </c>
      <c r="D12" t="s">
        <v>398</v>
      </c>
      <c r="E12">
        <v>3500</v>
      </c>
      <c r="F12" t="s">
        <v>3171</v>
      </c>
      <c r="G12" t="s">
        <v>3172</v>
      </c>
      <c r="H12" t="s">
        <v>3173</v>
      </c>
      <c r="I12" t="s">
        <v>3173</v>
      </c>
      <c r="J12" t="s">
        <v>160</v>
      </c>
      <c r="K12" t="s">
        <v>378</v>
      </c>
    </row>
    <row r="13" spans="1:11" x14ac:dyDescent="0.25">
      <c r="A13">
        <v>303013</v>
      </c>
      <c r="B13" t="s">
        <v>3127</v>
      </c>
      <c r="C13" t="s">
        <v>3174</v>
      </c>
      <c r="D13" t="s">
        <v>99</v>
      </c>
      <c r="E13">
        <v>3340</v>
      </c>
      <c r="F13" t="s">
        <v>3175</v>
      </c>
      <c r="G13" t="s">
        <v>3176</v>
      </c>
      <c r="H13" t="s">
        <v>3131</v>
      </c>
      <c r="I13" t="s">
        <v>3177</v>
      </c>
      <c r="J13" t="s">
        <v>103</v>
      </c>
      <c r="K13" t="s">
        <v>104</v>
      </c>
    </row>
    <row r="14" spans="1:11" x14ac:dyDescent="0.25">
      <c r="A14">
        <v>303023</v>
      </c>
      <c r="B14" t="s">
        <v>3127</v>
      </c>
      <c r="C14" t="s">
        <v>3178</v>
      </c>
      <c r="D14" t="s">
        <v>99</v>
      </c>
      <c r="E14">
        <v>3340</v>
      </c>
      <c r="F14" t="s">
        <v>3179</v>
      </c>
      <c r="G14" t="s">
        <v>3180</v>
      </c>
      <c r="H14" t="s">
        <v>3181</v>
      </c>
      <c r="I14" t="s">
        <v>3182</v>
      </c>
      <c r="J14" t="s">
        <v>103</v>
      </c>
      <c r="K14" t="s">
        <v>104</v>
      </c>
    </row>
    <row r="15" spans="1:11" x14ac:dyDescent="0.25">
      <c r="A15">
        <v>304013</v>
      </c>
      <c r="B15" t="s">
        <v>3127</v>
      </c>
      <c r="C15" t="s">
        <v>3183</v>
      </c>
      <c r="D15" t="s">
        <v>118</v>
      </c>
      <c r="E15">
        <v>2700</v>
      </c>
      <c r="F15" t="s">
        <v>497</v>
      </c>
      <c r="G15" t="s">
        <v>3184</v>
      </c>
      <c r="H15" t="s">
        <v>3185</v>
      </c>
      <c r="I15" t="s">
        <v>3185</v>
      </c>
      <c r="J15" t="s">
        <v>122</v>
      </c>
      <c r="K15" t="s">
        <v>123</v>
      </c>
    </row>
    <row r="16" spans="1:11" x14ac:dyDescent="0.25">
      <c r="A16">
        <v>304023</v>
      </c>
      <c r="B16" t="s">
        <v>3127</v>
      </c>
      <c r="C16" t="s">
        <v>3186</v>
      </c>
      <c r="D16" t="s">
        <v>118</v>
      </c>
      <c r="E16">
        <v>2700</v>
      </c>
      <c r="F16" t="s">
        <v>3187</v>
      </c>
      <c r="G16" t="s">
        <v>3188</v>
      </c>
      <c r="H16" t="s">
        <v>3189</v>
      </c>
      <c r="I16" t="s">
        <v>3190</v>
      </c>
      <c r="J16" t="s">
        <v>122</v>
      </c>
      <c r="K16" t="s">
        <v>123</v>
      </c>
    </row>
    <row r="17" spans="1:11" x14ac:dyDescent="0.25">
      <c r="A17">
        <v>304033</v>
      </c>
      <c r="B17" t="s">
        <v>3127</v>
      </c>
      <c r="C17" t="s">
        <v>3191</v>
      </c>
      <c r="D17" t="s">
        <v>118</v>
      </c>
      <c r="E17">
        <v>2700</v>
      </c>
      <c r="F17" t="s">
        <v>3192</v>
      </c>
      <c r="G17" t="s">
        <v>3193</v>
      </c>
      <c r="H17" t="s">
        <v>3194</v>
      </c>
      <c r="I17" t="s">
        <v>3195</v>
      </c>
      <c r="J17" t="s">
        <v>122</v>
      </c>
      <c r="K17" t="s">
        <v>123</v>
      </c>
    </row>
    <row r="18" spans="1:11" x14ac:dyDescent="0.25">
      <c r="A18">
        <v>305013</v>
      </c>
      <c r="B18" t="s">
        <v>3127</v>
      </c>
      <c r="C18" t="s">
        <v>3196</v>
      </c>
      <c r="D18" t="s">
        <v>144</v>
      </c>
      <c r="E18">
        <v>3300</v>
      </c>
      <c r="F18" t="s">
        <v>3197</v>
      </c>
      <c r="G18" t="s">
        <v>3198</v>
      </c>
      <c r="H18" t="s">
        <v>3199</v>
      </c>
      <c r="I18" t="s">
        <v>3200</v>
      </c>
      <c r="J18" t="s">
        <v>103</v>
      </c>
      <c r="K18" t="s">
        <v>133</v>
      </c>
    </row>
    <row r="19" spans="1:11" x14ac:dyDescent="0.25">
      <c r="A19">
        <v>305033</v>
      </c>
      <c r="B19" t="s">
        <v>3127</v>
      </c>
      <c r="C19" t="s">
        <v>3201</v>
      </c>
      <c r="D19" t="s">
        <v>1366</v>
      </c>
      <c r="E19">
        <v>4300</v>
      </c>
      <c r="F19" t="s">
        <v>1371</v>
      </c>
      <c r="G19" t="s">
        <v>3202</v>
      </c>
      <c r="H19" t="s">
        <v>3203</v>
      </c>
      <c r="I19" t="s">
        <v>3204</v>
      </c>
      <c r="J19" t="s">
        <v>103</v>
      </c>
      <c r="K19" t="s">
        <v>133</v>
      </c>
    </row>
    <row r="20" spans="1:11" x14ac:dyDescent="0.25">
      <c r="A20">
        <v>305043</v>
      </c>
      <c r="B20" t="s">
        <v>3127</v>
      </c>
      <c r="C20" t="s">
        <v>3205</v>
      </c>
      <c r="D20" t="s">
        <v>1379</v>
      </c>
      <c r="E20">
        <v>3350</v>
      </c>
      <c r="F20" t="s">
        <v>3206</v>
      </c>
      <c r="G20" t="s">
        <v>3207</v>
      </c>
      <c r="H20" t="s">
        <v>3208</v>
      </c>
      <c r="I20" t="s">
        <v>3208</v>
      </c>
      <c r="J20" t="s">
        <v>103</v>
      </c>
      <c r="K20" t="s">
        <v>133</v>
      </c>
    </row>
    <row r="21" spans="1:11" x14ac:dyDescent="0.25">
      <c r="A21">
        <v>307013</v>
      </c>
      <c r="B21" t="s">
        <v>3127</v>
      </c>
      <c r="C21" t="s">
        <v>3209</v>
      </c>
      <c r="D21" t="s">
        <v>990</v>
      </c>
      <c r="E21">
        <v>2460</v>
      </c>
      <c r="F21" t="s">
        <v>995</v>
      </c>
      <c r="G21" t="s">
        <v>3210</v>
      </c>
      <c r="H21" t="s">
        <v>3211</v>
      </c>
      <c r="I21" t="s">
        <v>3211</v>
      </c>
      <c r="J21" t="s">
        <v>63</v>
      </c>
      <c r="K21" t="s">
        <v>983</v>
      </c>
    </row>
    <row r="22" spans="1:11" x14ac:dyDescent="0.25">
      <c r="A22">
        <v>307033</v>
      </c>
      <c r="B22" t="s">
        <v>3127</v>
      </c>
      <c r="C22" t="s">
        <v>3212</v>
      </c>
      <c r="D22" t="s">
        <v>1014</v>
      </c>
      <c r="E22">
        <v>2410</v>
      </c>
      <c r="F22" t="s">
        <v>3213</v>
      </c>
      <c r="G22" t="s">
        <v>3214</v>
      </c>
      <c r="H22" t="s">
        <v>3215</v>
      </c>
      <c r="I22" t="s">
        <v>3215</v>
      </c>
      <c r="J22" t="s">
        <v>63</v>
      </c>
      <c r="K22" t="s">
        <v>983</v>
      </c>
    </row>
    <row r="23" spans="1:11" x14ac:dyDescent="0.25">
      <c r="A23">
        <v>307043</v>
      </c>
      <c r="B23" t="s">
        <v>3127</v>
      </c>
      <c r="C23" t="s">
        <v>3216</v>
      </c>
      <c r="D23" t="s">
        <v>1073</v>
      </c>
      <c r="E23">
        <v>2401</v>
      </c>
      <c r="F23" t="s">
        <v>1074</v>
      </c>
      <c r="G23" t="s">
        <v>3217</v>
      </c>
      <c r="H23" t="s">
        <v>3218</v>
      </c>
      <c r="I23" t="s">
        <v>3219</v>
      </c>
      <c r="J23" t="s">
        <v>63</v>
      </c>
      <c r="K23" t="s">
        <v>983</v>
      </c>
    </row>
    <row r="24" spans="1:11" x14ac:dyDescent="0.25">
      <c r="A24">
        <v>307053</v>
      </c>
      <c r="B24" t="s">
        <v>3127</v>
      </c>
      <c r="C24" t="s">
        <v>3220</v>
      </c>
      <c r="D24" t="s">
        <v>1113</v>
      </c>
      <c r="E24">
        <v>2320</v>
      </c>
      <c r="F24" t="s">
        <v>3221</v>
      </c>
      <c r="G24" t="s">
        <v>3222</v>
      </c>
      <c r="H24" t="s">
        <v>3223</v>
      </c>
      <c r="I24" t="s">
        <v>3224</v>
      </c>
      <c r="J24" t="s">
        <v>63</v>
      </c>
      <c r="K24" t="s">
        <v>983</v>
      </c>
    </row>
    <row r="25" spans="1:11" x14ac:dyDescent="0.25">
      <c r="A25">
        <v>308023</v>
      </c>
      <c r="B25" t="s">
        <v>3127</v>
      </c>
      <c r="C25" t="s">
        <v>3225</v>
      </c>
      <c r="D25" t="s">
        <v>2128</v>
      </c>
      <c r="E25">
        <v>2230</v>
      </c>
      <c r="F25" t="s">
        <v>3226</v>
      </c>
      <c r="G25" t="s">
        <v>3227</v>
      </c>
      <c r="H25" t="s">
        <v>3228</v>
      </c>
      <c r="I25" t="s">
        <v>3228</v>
      </c>
      <c r="J25" t="s">
        <v>153</v>
      </c>
      <c r="K25" t="s">
        <v>154</v>
      </c>
    </row>
    <row r="26" spans="1:11" x14ac:dyDescent="0.25">
      <c r="A26">
        <v>308033</v>
      </c>
      <c r="B26" t="s">
        <v>3127</v>
      </c>
      <c r="C26" t="s">
        <v>3229</v>
      </c>
      <c r="D26" t="s">
        <v>2157</v>
      </c>
      <c r="E26">
        <v>2273</v>
      </c>
      <c r="F26" t="s">
        <v>83</v>
      </c>
      <c r="G26" t="s">
        <v>3230</v>
      </c>
      <c r="H26" t="s">
        <v>3231</v>
      </c>
      <c r="I26" t="s">
        <v>3232</v>
      </c>
      <c r="J26" t="s">
        <v>153</v>
      </c>
      <c r="K26" t="s">
        <v>154</v>
      </c>
    </row>
    <row r="27" spans="1:11" x14ac:dyDescent="0.25">
      <c r="A27">
        <v>308043</v>
      </c>
      <c r="B27" t="s">
        <v>3127</v>
      </c>
      <c r="C27" t="s">
        <v>3233</v>
      </c>
      <c r="D27" t="s">
        <v>2190</v>
      </c>
      <c r="E27">
        <v>2243</v>
      </c>
      <c r="F27" t="s">
        <v>3234</v>
      </c>
      <c r="G27" t="s">
        <v>3235</v>
      </c>
      <c r="I27" t="s">
        <v>3236</v>
      </c>
      <c r="J27" t="s">
        <v>153</v>
      </c>
      <c r="K27" t="s">
        <v>154</v>
      </c>
    </row>
    <row r="28" spans="1:11" x14ac:dyDescent="0.25">
      <c r="A28">
        <v>308053</v>
      </c>
      <c r="B28" t="s">
        <v>3127</v>
      </c>
      <c r="C28" t="s">
        <v>3237</v>
      </c>
      <c r="D28" t="s">
        <v>2251</v>
      </c>
      <c r="E28">
        <v>2225</v>
      </c>
      <c r="F28" t="s">
        <v>2252</v>
      </c>
      <c r="G28" t="s">
        <v>3238</v>
      </c>
      <c r="H28" t="s">
        <v>3239</v>
      </c>
      <c r="I28" t="s">
        <v>3239</v>
      </c>
      <c r="J28" t="s">
        <v>153</v>
      </c>
      <c r="K28" t="s">
        <v>154</v>
      </c>
    </row>
    <row r="29" spans="1:11" x14ac:dyDescent="0.25">
      <c r="A29">
        <v>308063</v>
      </c>
      <c r="B29" t="s">
        <v>3127</v>
      </c>
      <c r="C29" t="s">
        <v>3240</v>
      </c>
      <c r="D29" t="s">
        <v>2231</v>
      </c>
      <c r="E29">
        <v>2231</v>
      </c>
      <c r="F29" t="s">
        <v>2232</v>
      </c>
      <c r="G29" t="s">
        <v>3241</v>
      </c>
      <c r="H29" t="s">
        <v>3242</v>
      </c>
      <c r="I29" t="s">
        <v>3242</v>
      </c>
      <c r="J29" t="s">
        <v>153</v>
      </c>
      <c r="K29" t="s">
        <v>154</v>
      </c>
    </row>
    <row r="30" spans="1:11" x14ac:dyDescent="0.25">
      <c r="A30">
        <v>308073</v>
      </c>
      <c r="B30" t="s">
        <v>3127</v>
      </c>
      <c r="C30" t="s">
        <v>3243</v>
      </c>
      <c r="D30" t="s">
        <v>2133</v>
      </c>
      <c r="E30">
        <v>2301</v>
      </c>
      <c r="F30" t="s">
        <v>3244</v>
      </c>
      <c r="G30" t="s">
        <v>3245</v>
      </c>
      <c r="H30" t="s">
        <v>3246</v>
      </c>
      <c r="I30" t="s">
        <v>3246</v>
      </c>
      <c r="J30" t="s">
        <v>153</v>
      </c>
      <c r="K30" t="s">
        <v>154</v>
      </c>
    </row>
    <row r="31" spans="1:11" x14ac:dyDescent="0.25">
      <c r="A31">
        <v>308083</v>
      </c>
      <c r="B31" t="s">
        <v>3127</v>
      </c>
      <c r="C31" t="s">
        <v>3247</v>
      </c>
      <c r="D31" t="s">
        <v>2170</v>
      </c>
      <c r="E31">
        <v>2291</v>
      </c>
      <c r="F31" t="s">
        <v>3248</v>
      </c>
      <c r="G31" t="s">
        <v>3249</v>
      </c>
      <c r="H31" t="s">
        <v>3250</v>
      </c>
      <c r="I31" t="s">
        <v>3250</v>
      </c>
      <c r="J31" t="s">
        <v>153</v>
      </c>
      <c r="K31" t="s">
        <v>154</v>
      </c>
    </row>
    <row r="32" spans="1:11" x14ac:dyDescent="0.25">
      <c r="A32">
        <v>309043</v>
      </c>
      <c r="B32" t="s">
        <v>3127</v>
      </c>
      <c r="C32" t="s">
        <v>3251</v>
      </c>
      <c r="D32" t="s">
        <v>2710</v>
      </c>
      <c r="E32">
        <v>3943</v>
      </c>
      <c r="F32" t="s">
        <v>2711</v>
      </c>
      <c r="G32" t="s">
        <v>3252</v>
      </c>
      <c r="H32" t="s">
        <v>3253</v>
      </c>
      <c r="I32" t="s">
        <v>3253</v>
      </c>
      <c r="J32" t="s">
        <v>160</v>
      </c>
      <c r="K32" t="s">
        <v>161</v>
      </c>
    </row>
    <row r="33" spans="1:11" x14ac:dyDescent="0.25">
      <c r="A33">
        <v>309063</v>
      </c>
      <c r="B33" t="s">
        <v>3127</v>
      </c>
      <c r="C33" t="s">
        <v>3254</v>
      </c>
      <c r="D33" t="s">
        <v>3255</v>
      </c>
      <c r="E33">
        <v>3950</v>
      </c>
      <c r="F33" t="s">
        <v>3256</v>
      </c>
      <c r="G33" t="s">
        <v>2665</v>
      </c>
      <c r="H33" t="s">
        <v>3257</v>
      </c>
      <c r="I33" t="s">
        <v>3257</v>
      </c>
      <c r="J33" t="s">
        <v>160</v>
      </c>
      <c r="K33" t="s">
        <v>161</v>
      </c>
    </row>
    <row r="34" spans="1:11" x14ac:dyDescent="0.25">
      <c r="A34">
        <v>310013</v>
      </c>
      <c r="B34" t="s">
        <v>3127</v>
      </c>
      <c r="C34" t="s">
        <v>3258</v>
      </c>
      <c r="D34" t="s">
        <v>2301</v>
      </c>
      <c r="E34">
        <v>2020</v>
      </c>
      <c r="F34" t="s">
        <v>3259</v>
      </c>
      <c r="G34" t="s">
        <v>3260</v>
      </c>
      <c r="H34" t="s">
        <v>3261</v>
      </c>
      <c r="I34" t="s">
        <v>3262</v>
      </c>
      <c r="J34" t="s">
        <v>153</v>
      </c>
      <c r="K34" t="s">
        <v>172</v>
      </c>
    </row>
    <row r="35" spans="1:11" x14ac:dyDescent="0.25">
      <c r="A35">
        <v>310023</v>
      </c>
      <c r="B35" t="s">
        <v>3127</v>
      </c>
      <c r="C35" t="s">
        <v>3263</v>
      </c>
      <c r="D35" t="s">
        <v>2301</v>
      </c>
      <c r="E35">
        <v>2020</v>
      </c>
      <c r="F35" t="s">
        <v>3264</v>
      </c>
      <c r="G35" t="s">
        <v>3265</v>
      </c>
      <c r="H35" t="s">
        <v>3266</v>
      </c>
      <c r="I35" t="s">
        <v>3267</v>
      </c>
      <c r="J35" t="s">
        <v>153</v>
      </c>
      <c r="K35" t="s">
        <v>172</v>
      </c>
    </row>
    <row r="36" spans="1:11" x14ac:dyDescent="0.25">
      <c r="A36">
        <v>310063</v>
      </c>
      <c r="B36" t="s">
        <v>3127</v>
      </c>
      <c r="C36" t="s">
        <v>3268</v>
      </c>
      <c r="D36" t="s">
        <v>168</v>
      </c>
      <c r="E36">
        <v>3714</v>
      </c>
      <c r="F36" t="s">
        <v>169</v>
      </c>
      <c r="G36" t="s">
        <v>3269</v>
      </c>
      <c r="H36" t="s">
        <v>3270</v>
      </c>
      <c r="I36" t="s">
        <v>3271</v>
      </c>
      <c r="J36" t="s">
        <v>153</v>
      </c>
      <c r="K36" t="s">
        <v>172</v>
      </c>
    </row>
    <row r="37" spans="1:11" x14ac:dyDescent="0.25">
      <c r="A37">
        <v>311023</v>
      </c>
      <c r="B37" t="s">
        <v>3127</v>
      </c>
      <c r="C37" t="s">
        <v>3272</v>
      </c>
      <c r="D37" t="s">
        <v>180</v>
      </c>
      <c r="E37">
        <v>3580</v>
      </c>
      <c r="F37" t="s">
        <v>535</v>
      </c>
      <c r="G37" t="s">
        <v>3273</v>
      </c>
      <c r="H37" t="s">
        <v>3274</v>
      </c>
      <c r="I37" t="s">
        <v>3274</v>
      </c>
      <c r="J37" t="s">
        <v>160</v>
      </c>
      <c r="K37" t="s">
        <v>178</v>
      </c>
    </row>
    <row r="38" spans="1:11" x14ac:dyDescent="0.25">
      <c r="A38">
        <v>312013</v>
      </c>
      <c r="B38" t="s">
        <v>3127</v>
      </c>
      <c r="C38" t="s">
        <v>3275</v>
      </c>
      <c r="D38" t="s">
        <v>195</v>
      </c>
      <c r="E38">
        <v>2000</v>
      </c>
      <c r="F38" t="s">
        <v>3276</v>
      </c>
      <c r="G38" t="s">
        <v>3277</v>
      </c>
      <c r="H38" t="s">
        <v>3278</v>
      </c>
      <c r="I38" t="s">
        <v>3278</v>
      </c>
      <c r="J38" t="s">
        <v>153</v>
      </c>
      <c r="K38" t="s">
        <v>188</v>
      </c>
    </row>
    <row r="39" spans="1:11" x14ac:dyDescent="0.25">
      <c r="A39">
        <v>312023</v>
      </c>
      <c r="B39" t="s">
        <v>3127</v>
      </c>
      <c r="C39" t="s">
        <v>3279</v>
      </c>
      <c r="D39" t="s">
        <v>200</v>
      </c>
      <c r="E39">
        <v>2100</v>
      </c>
      <c r="F39" t="s">
        <v>3280</v>
      </c>
      <c r="G39" t="s">
        <v>3281</v>
      </c>
      <c r="H39" t="s">
        <v>3282</v>
      </c>
      <c r="I39" t="s">
        <v>3282</v>
      </c>
      <c r="J39" t="s">
        <v>153</v>
      </c>
      <c r="K39" t="s">
        <v>188</v>
      </c>
    </row>
    <row r="40" spans="1:11" x14ac:dyDescent="0.25">
      <c r="A40">
        <v>313023</v>
      </c>
      <c r="B40" t="s">
        <v>3127</v>
      </c>
      <c r="C40" t="s">
        <v>3283</v>
      </c>
      <c r="D40" t="s">
        <v>2860</v>
      </c>
      <c r="E40">
        <v>3550</v>
      </c>
      <c r="F40" t="s">
        <v>2861</v>
      </c>
      <c r="G40" t="s">
        <v>3284</v>
      </c>
      <c r="H40" t="s">
        <v>3285</v>
      </c>
      <c r="I40" t="s">
        <v>3285</v>
      </c>
      <c r="J40" t="s">
        <v>160</v>
      </c>
      <c r="K40" t="s">
        <v>209</v>
      </c>
    </row>
    <row r="41" spans="1:11" x14ac:dyDescent="0.25">
      <c r="A41">
        <v>314013</v>
      </c>
      <c r="B41" t="s">
        <v>3127</v>
      </c>
      <c r="C41" t="s">
        <v>3286</v>
      </c>
      <c r="D41" t="s">
        <v>1739</v>
      </c>
      <c r="E41">
        <v>3170</v>
      </c>
      <c r="F41" t="s">
        <v>1740</v>
      </c>
      <c r="G41" t="s">
        <v>3287</v>
      </c>
      <c r="H41" t="s">
        <v>3288</v>
      </c>
      <c r="I41" t="s">
        <v>3289</v>
      </c>
      <c r="J41" t="s">
        <v>91</v>
      </c>
      <c r="K41" t="s">
        <v>220</v>
      </c>
    </row>
    <row r="42" spans="1:11" x14ac:dyDescent="0.25">
      <c r="A42">
        <v>314033</v>
      </c>
      <c r="B42" t="s">
        <v>3127</v>
      </c>
      <c r="C42" t="s">
        <v>3290</v>
      </c>
      <c r="D42" t="s">
        <v>1775</v>
      </c>
      <c r="E42">
        <v>3160</v>
      </c>
      <c r="F42" t="s">
        <v>1776</v>
      </c>
      <c r="G42" t="s">
        <v>3291</v>
      </c>
      <c r="H42" t="s">
        <v>3131</v>
      </c>
      <c r="I42" t="s">
        <v>3292</v>
      </c>
      <c r="J42" t="s">
        <v>91</v>
      </c>
      <c r="K42" t="s">
        <v>220</v>
      </c>
    </row>
    <row r="43" spans="1:11" x14ac:dyDescent="0.25">
      <c r="A43">
        <v>315013</v>
      </c>
      <c r="B43" t="s">
        <v>3127</v>
      </c>
      <c r="C43" t="s">
        <v>3293</v>
      </c>
      <c r="D43" t="s">
        <v>1505</v>
      </c>
      <c r="E43">
        <v>3382</v>
      </c>
      <c r="F43" t="s">
        <v>1506</v>
      </c>
      <c r="G43" t="s">
        <v>3294</v>
      </c>
      <c r="H43" t="s">
        <v>3295</v>
      </c>
      <c r="I43" t="s">
        <v>3296</v>
      </c>
      <c r="J43" t="s">
        <v>103</v>
      </c>
      <c r="K43" t="s">
        <v>236</v>
      </c>
    </row>
    <row r="44" spans="1:11" x14ac:dyDescent="0.25">
      <c r="A44">
        <v>315023</v>
      </c>
      <c r="B44" t="s">
        <v>3127</v>
      </c>
      <c r="C44" t="s">
        <v>3297</v>
      </c>
      <c r="D44" t="s">
        <v>1554</v>
      </c>
      <c r="E44">
        <v>3380</v>
      </c>
      <c r="F44" t="s">
        <v>1555</v>
      </c>
      <c r="G44" t="s">
        <v>3298</v>
      </c>
      <c r="H44" t="s">
        <v>3299</v>
      </c>
      <c r="I44" t="s">
        <v>3300</v>
      </c>
      <c r="J44" t="s">
        <v>103</v>
      </c>
      <c r="K44" t="s">
        <v>236</v>
      </c>
    </row>
    <row r="45" spans="1:11" x14ac:dyDescent="0.25">
      <c r="A45">
        <v>315053</v>
      </c>
      <c r="B45" t="s">
        <v>3127</v>
      </c>
      <c r="C45" t="s">
        <v>3301</v>
      </c>
      <c r="D45" t="s">
        <v>1593</v>
      </c>
      <c r="E45">
        <v>3370</v>
      </c>
      <c r="F45" t="s">
        <v>3302</v>
      </c>
      <c r="G45" t="s">
        <v>3303</v>
      </c>
      <c r="H45" t="s">
        <v>3304</v>
      </c>
      <c r="I45" t="s">
        <v>3304</v>
      </c>
      <c r="J45" t="s">
        <v>103</v>
      </c>
      <c r="K45" t="s">
        <v>236</v>
      </c>
    </row>
    <row r="46" spans="1:11" x14ac:dyDescent="0.25">
      <c r="A46">
        <v>315063</v>
      </c>
      <c r="B46" t="s">
        <v>3127</v>
      </c>
      <c r="C46" t="s">
        <v>3305</v>
      </c>
      <c r="D46" t="s">
        <v>1510</v>
      </c>
      <c r="E46">
        <v>3240</v>
      </c>
      <c r="F46" t="s">
        <v>1299</v>
      </c>
      <c r="G46" t="s">
        <v>3306</v>
      </c>
      <c r="H46" t="s">
        <v>3307</v>
      </c>
      <c r="I46" t="s">
        <v>3307</v>
      </c>
      <c r="J46" t="s">
        <v>103</v>
      </c>
      <c r="K46" t="s">
        <v>236</v>
      </c>
    </row>
    <row r="47" spans="1:11" x14ac:dyDescent="0.25">
      <c r="A47">
        <v>316013</v>
      </c>
      <c r="B47" t="s">
        <v>3127</v>
      </c>
      <c r="C47" t="s">
        <v>3308</v>
      </c>
      <c r="D47" t="s">
        <v>2512</v>
      </c>
      <c r="E47">
        <v>2136</v>
      </c>
      <c r="F47" t="s">
        <v>3309</v>
      </c>
      <c r="G47" t="s">
        <v>3310</v>
      </c>
      <c r="H47" t="s">
        <v>3311</v>
      </c>
      <c r="I47" t="s">
        <v>3311</v>
      </c>
      <c r="J47" t="s">
        <v>153</v>
      </c>
      <c r="K47" t="s">
        <v>242</v>
      </c>
    </row>
    <row r="48" spans="1:11" x14ac:dyDescent="0.25">
      <c r="A48">
        <v>316023</v>
      </c>
      <c r="B48" t="s">
        <v>3127</v>
      </c>
      <c r="C48" t="s">
        <v>3312</v>
      </c>
      <c r="D48" t="s">
        <v>2521</v>
      </c>
      <c r="E48">
        <v>2130</v>
      </c>
      <c r="F48" t="s">
        <v>3313</v>
      </c>
      <c r="G48" t="s">
        <v>3314</v>
      </c>
      <c r="H48" t="s">
        <v>3315</v>
      </c>
      <c r="I48" t="s">
        <v>3315</v>
      </c>
      <c r="J48" t="s">
        <v>153</v>
      </c>
      <c r="K48" t="s">
        <v>242</v>
      </c>
    </row>
    <row r="49" spans="1:11" x14ac:dyDescent="0.25">
      <c r="A49">
        <v>316033</v>
      </c>
      <c r="B49" t="s">
        <v>3127</v>
      </c>
      <c r="C49" t="s">
        <v>3316</v>
      </c>
      <c r="D49" t="s">
        <v>2599</v>
      </c>
      <c r="E49">
        <v>2120</v>
      </c>
      <c r="F49" t="s">
        <v>597</v>
      </c>
      <c r="G49" t="s">
        <v>3317</v>
      </c>
      <c r="H49" t="s">
        <v>3318</v>
      </c>
      <c r="I49" t="s">
        <v>3318</v>
      </c>
      <c r="J49" t="s">
        <v>153</v>
      </c>
      <c r="K49" t="s">
        <v>242</v>
      </c>
    </row>
    <row r="50" spans="1:11" x14ac:dyDescent="0.25">
      <c r="A50">
        <v>316043</v>
      </c>
      <c r="B50" t="s">
        <v>3127</v>
      </c>
      <c r="C50" t="s">
        <v>3319</v>
      </c>
      <c r="D50" t="s">
        <v>2547</v>
      </c>
      <c r="E50">
        <v>2170</v>
      </c>
      <c r="F50" t="s">
        <v>3320</v>
      </c>
      <c r="G50" t="s">
        <v>3321</v>
      </c>
      <c r="H50" t="s">
        <v>3322</v>
      </c>
      <c r="I50" t="s">
        <v>3322</v>
      </c>
      <c r="J50" t="s">
        <v>153</v>
      </c>
      <c r="K50" t="s">
        <v>242</v>
      </c>
    </row>
    <row r="51" spans="1:11" x14ac:dyDescent="0.25">
      <c r="A51">
        <v>317013</v>
      </c>
      <c r="B51" t="s">
        <v>3127</v>
      </c>
      <c r="C51" t="s">
        <v>3323</v>
      </c>
      <c r="D51" t="s">
        <v>438</v>
      </c>
      <c r="E51">
        <v>2340</v>
      </c>
      <c r="F51" t="s">
        <v>3324</v>
      </c>
      <c r="G51" t="s">
        <v>3325</v>
      </c>
      <c r="H51" t="s">
        <v>3326</v>
      </c>
      <c r="I51" t="s">
        <v>3327</v>
      </c>
      <c r="J51" t="s">
        <v>63</v>
      </c>
      <c r="K51" t="s">
        <v>248</v>
      </c>
    </row>
    <row r="52" spans="1:11" x14ac:dyDescent="0.25">
      <c r="A52">
        <v>317023</v>
      </c>
      <c r="B52" t="s">
        <v>3127</v>
      </c>
      <c r="C52" t="s">
        <v>3328</v>
      </c>
      <c r="D52" t="s">
        <v>1157</v>
      </c>
      <c r="E52">
        <v>2371</v>
      </c>
      <c r="F52" t="s">
        <v>3329</v>
      </c>
      <c r="G52" t="s">
        <v>3330</v>
      </c>
      <c r="H52" t="s">
        <v>3331</v>
      </c>
      <c r="I52" t="s">
        <v>3332</v>
      </c>
      <c r="J52" t="s">
        <v>63</v>
      </c>
      <c r="K52" t="s">
        <v>248</v>
      </c>
    </row>
    <row r="53" spans="1:11" x14ac:dyDescent="0.25">
      <c r="A53">
        <v>317043</v>
      </c>
      <c r="B53" t="s">
        <v>3127</v>
      </c>
      <c r="C53" t="s">
        <v>3333</v>
      </c>
      <c r="D53" t="s">
        <v>1197</v>
      </c>
      <c r="E53">
        <v>2380</v>
      </c>
      <c r="F53" t="s">
        <v>3334</v>
      </c>
      <c r="G53" t="s">
        <v>3335</v>
      </c>
      <c r="H53" t="s">
        <v>3336</v>
      </c>
      <c r="I53" t="s">
        <v>3337</v>
      </c>
      <c r="J53" t="s">
        <v>63</v>
      </c>
      <c r="K53" t="s">
        <v>248</v>
      </c>
    </row>
    <row r="54" spans="1:11" x14ac:dyDescent="0.25">
      <c r="A54">
        <v>317053</v>
      </c>
      <c r="B54" t="s">
        <v>3127</v>
      </c>
      <c r="C54" t="s">
        <v>3338</v>
      </c>
      <c r="D54" t="s">
        <v>1157</v>
      </c>
      <c r="E54">
        <v>2371</v>
      </c>
      <c r="F54" t="s">
        <v>3339</v>
      </c>
      <c r="G54" t="s">
        <v>3340</v>
      </c>
      <c r="H54" t="s">
        <v>3341</v>
      </c>
      <c r="I54" t="s">
        <v>3342</v>
      </c>
      <c r="J54" t="s">
        <v>63</v>
      </c>
      <c r="K54" t="s">
        <v>248</v>
      </c>
    </row>
    <row r="55" spans="1:11" x14ac:dyDescent="0.25">
      <c r="A55">
        <v>318013</v>
      </c>
      <c r="B55" t="s">
        <v>3127</v>
      </c>
      <c r="C55" t="s">
        <v>3343</v>
      </c>
      <c r="D55" t="s">
        <v>524</v>
      </c>
      <c r="E55">
        <v>2640</v>
      </c>
      <c r="F55" t="s">
        <v>525</v>
      </c>
      <c r="G55" t="s">
        <v>3344</v>
      </c>
      <c r="H55" t="s">
        <v>3345</v>
      </c>
      <c r="I55" t="s">
        <v>3346</v>
      </c>
      <c r="J55" t="s">
        <v>122</v>
      </c>
      <c r="K55" t="s">
        <v>259</v>
      </c>
    </row>
    <row r="56" spans="1:11" x14ac:dyDescent="0.25">
      <c r="A56">
        <v>318023</v>
      </c>
      <c r="B56" t="s">
        <v>3127</v>
      </c>
      <c r="C56" t="s">
        <v>3347</v>
      </c>
      <c r="D56" t="s">
        <v>443</v>
      </c>
      <c r="E56">
        <v>2620</v>
      </c>
      <c r="F56" t="s">
        <v>3348</v>
      </c>
      <c r="G56" t="s">
        <v>3349</v>
      </c>
      <c r="H56" t="s">
        <v>3350</v>
      </c>
      <c r="I56" t="s">
        <v>3350</v>
      </c>
      <c r="J56" t="s">
        <v>122</v>
      </c>
      <c r="K56" t="s">
        <v>259</v>
      </c>
    </row>
    <row r="57" spans="1:11" x14ac:dyDescent="0.25">
      <c r="A57">
        <v>318043</v>
      </c>
      <c r="B57" t="s">
        <v>3127</v>
      </c>
      <c r="C57" t="s">
        <v>3351</v>
      </c>
      <c r="D57" t="s">
        <v>255</v>
      </c>
      <c r="E57">
        <v>2630</v>
      </c>
      <c r="F57" t="s">
        <v>625</v>
      </c>
      <c r="G57" t="s">
        <v>3352</v>
      </c>
      <c r="H57" t="s">
        <v>3353</v>
      </c>
      <c r="I57" t="s">
        <v>3353</v>
      </c>
      <c r="J57" t="s">
        <v>122</v>
      </c>
      <c r="K57" t="s">
        <v>259</v>
      </c>
    </row>
    <row r="58" spans="1:11" x14ac:dyDescent="0.25">
      <c r="A58">
        <v>318063</v>
      </c>
      <c r="B58" t="s">
        <v>3127</v>
      </c>
      <c r="C58" t="s">
        <v>3354</v>
      </c>
      <c r="D58" t="s">
        <v>586</v>
      </c>
      <c r="E58">
        <v>2823</v>
      </c>
      <c r="F58" t="s">
        <v>587</v>
      </c>
      <c r="G58" t="s">
        <v>3355</v>
      </c>
      <c r="H58" t="s">
        <v>3356</v>
      </c>
      <c r="I58" t="s">
        <v>3357</v>
      </c>
      <c r="J58" t="s">
        <v>122</v>
      </c>
      <c r="K58" t="s">
        <v>259</v>
      </c>
    </row>
    <row r="59" spans="1:11" x14ac:dyDescent="0.25">
      <c r="A59">
        <v>318083</v>
      </c>
      <c r="B59" t="s">
        <v>3127</v>
      </c>
      <c r="C59" t="s">
        <v>3358</v>
      </c>
      <c r="J59" t="s">
        <v>63</v>
      </c>
      <c r="K59" t="s">
        <v>259</v>
      </c>
    </row>
    <row r="60" spans="1:11" x14ac:dyDescent="0.25">
      <c r="A60">
        <v>319013</v>
      </c>
      <c r="B60" t="s">
        <v>3127</v>
      </c>
      <c r="C60" t="s">
        <v>3359</v>
      </c>
      <c r="D60" t="s">
        <v>1828</v>
      </c>
      <c r="E60">
        <v>3130</v>
      </c>
      <c r="F60" t="s">
        <v>1473</v>
      </c>
      <c r="G60" t="s">
        <v>3360</v>
      </c>
      <c r="H60" t="s">
        <v>3361</v>
      </c>
      <c r="I60" t="s">
        <v>3362</v>
      </c>
      <c r="J60" t="s">
        <v>91</v>
      </c>
      <c r="K60" t="s">
        <v>270</v>
      </c>
    </row>
    <row r="61" spans="1:11" x14ac:dyDescent="0.25">
      <c r="A61">
        <v>319023</v>
      </c>
      <c r="B61" t="s">
        <v>3127</v>
      </c>
      <c r="C61" t="s">
        <v>3363</v>
      </c>
      <c r="D61" t="s">
        <v>1898</v>
      </c>
      <c r="E61">
        <v>3200</v>
      </c>
      <c r="F61" t="s">
        <v>1899</v>
      </c>
      <c r="G61" t="s">
        <v>3364</v>
      </c>
      <c r="H61" t="s">
        <v>3365</v>
      </c>
      <c r="I61" t="s">
        <v>3366</v>
      </c>
      <c r="J61" t="s">
        <v>91</v>
      </c>
      <c r="K61" t="s">
        <v>270</v>
      </c>
    </row>
    <row r="62" spans="1:11" x14ac:dyDescent="0.25">
      <c r="A62">
        <v>319033</v>
      </c>
      <c r="B62" t="s">
        <v>3127</v>
      </c>
      <c r="C62" t="s">
        <v>3367</v>
      </c>
      <c r="D62" t="s">
        <v>1977</v>
      </c>
      <c r="E62">
        <v>3002</v>
      </c>
      <c r="F62" t="s">
        <v>3368</v>
      </c>
      <c r="G62" t="s">
        <v>3369</v>
      </c>
      <c r="H62" t="s">
        <v>3370</v>
      </c>
      <c r="I62" t="s">
        <v>3371</v>
      </c>
      <c r="J62" t="s">
        <v>91</v>
      </c>
      <c r="K62" t="s">
        <v>270</v>
      </c>
    </row>
    <row r="63" spans="1:11" x14ac:dyDescent="0.25">
      <c r="A63">
        <v>319043</v>
      </c>
      <c r="B63" t="s">
        <v>3127</v>
      </c>
      <c r="C63" t="s">
        <v>3372</v>
      </c>
      <c r="D63" t="s">
        <v>1945</v>
      </c>
      <c r="E63">
        <v>3133</v>
      </c>
      <c r="F63" t="s">
        <v>3373</v>
      </c>
      <c r="G63" t="s">
        <v>3374</v>
      </c>
      <c r="H63" t="s">
        <v>3375</v>
      </c>
      <c r="I63" t="s">
        <v>3375</v>
      </c>
      <c r="J63" t="s">
        <v>91</v>
      </c>
      <c r="K63" t="s">
        <v>270</v>
      </c>
    </row>
    <row r="64" spans="1:11" x14ac:dyDescent="0.25">
      <c r="A64">
        <v>319053</v>
      </c>
      <c r="B64" t="s">
        <v>3127</v>
      </c>
      <c r="C64" t="s">
        <v>3376</v>
      </c>
      <c r="D64" t="s">
        <v>1810</v>
      </c>
      <c r="E64">
        <v>3150</v>
      </c>
      <c r="F64" t="s">
        <v>1960</v>
      </c>
      <c r="G64" t="s">
        <v>3377</v>
      </c>
      <c r="H64" t="s">
        <v>3378</v>
      </c>
      <c r="I64" t="s">
        <v>3378</v>
      </c>
      <c r="J64" t="s">
        <v>91</v>
      </c>
      <c r="K64" t="s">
        <v>270</v>
      </c>
    </row>
    <row r="65" spans="1:11" x14ac:dyDescent="0.25">
      <c r="A65">
        <v>319073</v>
      </c>
      <c r="B65" t="s">
        <v>3127</v>
      </c>
      <c r="C65" t="s">
        <v>3379</v>
      </c>
      <c r="D65" t="s">
        <v>3380</v>
      </c>
      <c r="E65">
        <v>3051</v>
      </c>
      <c r="F65" t="s">
        <v>809</v>
      </c>
      <c r="G65" t="s">
        <v>3381</v>
      </c>
      <c r="H65" t="s">
        <v>3382</v>
      </c>
      <c r="I65" t="s">
        <v>3383</v>
      </c>
      <c r="J65" t="s">
        <v>91</v>
      </c>
      <c r="K65" t="s">
        <v>270</v>
      </c>
    </row>
    <row r="66" spans="1:11" x14ac:dyDescent="0.25">
      <c r="A66">
        <v>320053</v>
      </c>
      <c r="B66" t="s">
        <v>3127</v>
      </c>
      <c r="C66" t="s">
        <v>3384</v>
      </c>
      <c r="D66" t="s">
        <v>297</v>
      </c>
      <c r="E66">
        <v>3270</v>
      </c>
      <c r="F66" t="s">
        <v>169</v>
      </c>
      <c r="G66" t="s">
        <v>3385</v>
      </c>
      <c r="I66" t="s">
        <v>3386</v>
      </c>
      <c r="J66" t="s">
        <v>103</v>
      </c>
      <c r="K66" t="s">
        <v>295</v>
      </c>
    </row>
    <row r="67" spans="1:11" x14ac:dyDescent="0.25">
      <c r="A67">
        <v>320063</v>
      </c>
      <c r="B67" t="s">
        <v>3127</v>
      </c>
      <c r="C67" t="s">
        <v>3387</v>
      </c>
      <c r="D67" t="s">
        <v>291</v>
      </c>
      <c r="E67">
        <v>3251</v>
      </c>
      <c r="F67" t="s">
        <v>3388</v>
      </c>
      <c r="G67" t="s">
        <v>3389</v>
      </c>
      <c r="H67" t="s">
        <v>3390</v>
      </c>
      <c r="I67" t="s">
        <v>3390</v>
      </c>
      <c r="J67" t="s">
        <v>103</v>
      </c>
      <c r="K67" t="s">
        <v>295</v>
      </c>
    </row>
    <row r="68" spans="1:11" x14ac:dyDescent="0.25">
      <c r="A68">
        <v>321033</v>
      </c>
      <c r="B68" t="s">
        <v>3127</v>
      </c>
      <c r="C68" t="s">
        <v>3391</v>
      </c>
      <c r="D68" t="s">
        <v>312</v>
      </c>
      <c r="E68">
        <v>3430</v>
      </c>
      <c r="F68" t="s">
        <v>1135</v>
      </c>
      <c r="G68" t="s">
        <v>3392</v>
      </c>
      <c r="H68" t="s">
        <v>3393</v>
      </c>
      <c r="I68" t="s">
        <v>3393</v>
      </c>
      <c r="J68" t="s">
        <v>91</v>
      </c>
      <c r="K68" t="s">
        <v>305</v>
      </c>
    </row>
    <row r="69" spans="1:11" x14ac:dyDescent="0.25">
      <c r="A69">
        <v>321043</v>
      </c>
      <c r="B69" t="s">
        <v>3127</v>
      </c>
      <c r="C69" t="s">
        <v>3394</v>
      </c>
      <c r="D69" t="s">
        <v>3395</v>
      </c>
      <c r="E69">
        <v>3004</v>
      </c>
      <c r="F69" t="s">
        <v>995</v>
      </c>
      <c r="G69" t="s">
        <v>3396</v>
      </c>
      <c r="H69" t="s">
        <v>3397</v>
      </c>
      <c r="I69" t="s">
        <v>3397</v>
      </c>
      <c r="J69" t="s">
        <v>91</v>
      </c>
      <c r="K69" t="s">
        <v>305</v>
      </c>
    </row>
    <row r="70" spans="1:11" x14ac:dyDescent="0.25">
      <c r="A70">
        <v>322013</v>
      </c>
      <c r="B70" t="s">
        <v>3127</v>
      </c>
      <c r="C70" t="s">
        <v>3398</v>
      </c>
      <c r="D70" t="s">
        <v>2954</v>
      </c>
      <c r="E70">
        <v>3812</v>
      </c>
      <c r="F70" t="s">
        <v>535</v>
      </c>
      <c r="G70" t="s">
        <v>3399</v>
      </c>
      <c r="H70" t="s">
        <v>3400</v>
      </c>
      <c r="I70" t="s">
        <v>3401</v>
      </c>
      <c r="J70" t="s">
        <v>160</v>
      </c>
      <c r="K70" t="s">
        <v>340</v>
      </c>
    </row>
    <row r="71" spans="1:11" x14ac:dyDescent="0.25">
      <c r="A71">
        <v>322033</v>
      </c>
      <c r="B71" t="s">
        <v>3127</v>
      </c>
      <c r="C71" t="s">
        <v>3402</v>
      </c>
      <c r="D71" t="s">
        <v>2986</v>
      </c>
      <c r="E71">
        <v>3830</v>
      </c>
      <c r="F71" t="s">
        <v>2987</v>
      </c>
      <c r="G71" t="s">
        <v>3403</v>
      </c>
      <c r="H71" t="s">
        <v>3404</v>
      </c>
      <c r="I71" t="s">
        <v>3404</v>
      </c>
      <c r="J71" t="s">
        <v>160</v>
      </c>
      <c r="K71" t="s">
        <v>340</v>
      </c>
    </row>
    <row r="72" spans="1:11" x14ac:dyDescent="0.25">
      <c r="A72">
        <v>323013</v>
      </c>
      <c r="B72" t="s">
        <v>3127</v>
      </c>
      <c r="C72" t="s">
        <v>3405</v>
      </c>
      <c r="D72" t="s">
        <v>694</v>
      </c>
      <c r="E72">
        <v>2492</v>
      </c>
      <c r="F72" t="s">
        <v>695</v>
      </c>
      <c r="G72" t="s">
        <v>3406</v>
      </c>
      <c r="H72" t="s">
        <v>3407</v>
      </c>
      <c r="I72" t="s">
        <v>3408</v>
      </c>
      <c r="J72" t="s">
        <v>122</v>
      </c>
      <c r="K72" t="s">
        <v>346</v>
      </c>
    </row>
    <row r="73" spans="1:11" x14ac:dyDescent="0.25">
      <c r="A73">
        <v>323023</v>
      </c>
      <c r="B73" t="s">
        <v>3127</v>
      </c>
      <c r="C73" t="s">
        <v>3409</v>
      </c>
      <c r="D73" t="s">
        <v>759</v>
      </c>
      <c r="E73">
        <v>2763</v>
      </c>
      <c r="F73" t="s">
        <v>760</v>
      </c>
      <c r="G73" t="s">
        <v>3410</v>
      </c>
      <c r="I73" t="s">
        <v>3411</v>
      </c>
      <c r="J73" t="s">
        <v>122</v>
      </c>
      <c r="K73" t="s">
        <v>346</v>
      </c>
    </row>
    <row r="74" spans="1:11" x14ac:dyDescent="0.25">
      <c r="A74">
        <v>323033</v>
      </c>
      <c r="B74" t="s">
        <v>3127</v>
      </c>
      <c r="C74" t="s">
        <v>3412</v>
      </c>
      <c r="D74" t="s">
        <v>774</v>
      </c>
      <c r="E74">
        <v>2601</v>
      </c>
      <c r="F74" t="s">
        <v>191</v>
      </c>
      <c r="G74" t="s">
        <v>3413</v>
      </c>
      <c r="H74" t="s">
        <v>3414</v>
      </c>
      <c r="I74" t="s">
        <v>3414</v>
      </c>
      <c r="J74" t="s">
        <v>122</v>
      </c>
      <c r="K74" t="s">
        <v>346</v>
      </c>
    </row>
    <row r="75" spans="1:11" x14ac:dyDescent="0.25">
      <c r="A75">
        <v>323053</v>
      </c>
      <c r="B75" t="s">
        <v>3127</v>
      </c>
      <c r="C75" t="s">
        <v>3415</v>
      </c>
      <c r="D75" t="s">
        <v>3416</v>
      </c>
      <c r="E75">
        <v>2754</v>
      </c>
      <c r="F75" t="s">
        <v>789</v>
      </c>
      <c r="G75" t="s">
        <v>3417</v>
      </c>
      <c r="H75" t="s">
        <v>3418</v>
      </c>
      <c r="I75" t="s">
        <v>3418</v>
      </c>
      <c r="J75" t="s">
        <v>122</v>
      </c>
      <c r="K75" t="s">
        <v>346</v>
      </c>
    </row>
    <row r="76" spans="1:11" x14ac:dyDescent="0.25">
      <c r="A76">
        <v>325013</v>
      </c>
      <c r="B76" t="s">
        <v>3127</v>
      </c>
      <c r="C76" t="s">
        <v>3419</v>
      </c>
      <c r="D76" t="s">
        <v>3000</v>
      </c>
      <c r="E76">
        <v>3804</v>
      </c>
      <c r="F76" t="s">
        <v>3420</v>
      </c>
      <c r="G76" t="s">
        <v>3421</v>
      </c>
      <c r="H76" t="s">
        <v>3422</v>
      </c>
      <c r="I76" t="s">
        <v>3422</v>
      </c>
      <c r="J76" t="s">
        <v>160</v>
      </c>
      <c r="K76" t="s">
        <v>371</v>
      </c>
    </row>
    <row r="77" spans="1:11" x14ac:dyDescent="0.25">
      <c r="A77">
        <v>325023</v>
      </c>
      <c r="B77" t="s">
        <v>3127</v>
      </c>
      <c r="C77" t="s">
        <v>3423</v>
      </c>
      <c r="D77" t="s">
        <v>463</v>
      </c>
      <c r="E77">
        <v>3910</v>
      </c>
      <c r="F77" t="s">
        <v>3124</v>
      </c>
      <c r="G77" t="s">
        <v>3424</v>
      </c>
      <c r="H77" t="s">
        <v>3131</v>
      </c>
      <c r="I77" t="s">
        <v>3425</v>
      </c>
      <c r="J77" t="s">
        <v>160</v>
      </c>
      <c r="K77" t="s">
        <v>371</v>
      </c>
    </row>
    <row r="78" spans="1:11" x14ac:dyDescent="0.25">
      <c r="A78">
        <v>325033</v>
      </c>
      <c r="B78" t="s">
        <v>3127</v>
      </c>
      <c r="C78" t="s">
        <v>3426</v>
      </c>
      <c r="D78" t="s">
        <v>3000</v>
      </c>
      <c r="E78">
        <v>3804</v>
      </c>
      <c r="F78" t="s">
        <v>3427</v>
      </c>
      <c r="G78" t="s">
        <v>3428</v>
      </c>
      <c r="H78" t="s">
        <v>3429</v>
      </c>
      <c r="I78" t="s">
        <v>3429</v>
      </c>
      <c r="J78" t="s">
        <v>160</v>
      </c>
      <c r="K78" t="s">
        <v>371</v>
      </c>
    </row>
    <row r="79" spans="1:11" x14ac:dyDescent="0.25">
      <c r="A79">
        <v>325043</v>
      </c>
      <c r="B79" t="s">
        <v>3127</v>
      </c>
      <c r="C79" t="s">
        <v>3430</v>
      </c>
      <c r="D79" t="s">
        <v>3087</v>
      </c>
      <c r="E79">
        <v>3631</v>
      </c>
      <c r="F79" t="s">
        <v>3088</v>
      </c>
      <c r="G79" t="s">
        <v>3431</v>
      </c>
      <c r="H79" t="s">
        <v>3432</v>
      </c>
      <c r="I79" t="s">
        <v>3433</v>
      </c>
      <c r="J79" t="s">
        <v>160</v>
      </c>
      <c r="K79" t="s">
        <v>371</v>
      </c>
    </row>
    <row r="80" spans="1:11" x14ac:dyDescent="0.25">
      <c r="A80">
        <v>306012</v>
      </c>
      <c r="B80" t="s">
        <v>3434</v>
      </c>
      <c r="C80" t="s">
        <v>3435</v>
      </c>
      <c r="D80" t="s">
        <v>818</v>
      </c>
      <c r="E80">
        <v>2534</v>
      </c>
      <c r="F80" t="s">
        <v>3436</v>
      </c>
      <c r="G80" t="s">
        <v>3437</v>
      </c>
      <c r="H80" t="s">
        <v>3438</v>
      </c>
      <c r="I80" t="s">
        <v>3439</v>
      </c>
      <c r="J80" t="s">
        <v>63</v>
      </c>
      <c r="K80" t="s">
        <v>64</v>
      </c>
    </row>
    <row r="81" spans="1:11" x14ac:dyDescent="0.25">
      <c r="A81">
        <v>306022</v>
      </c>
      <c r="B81" t="s">
        <v>3434</v>
      </c>
      <c r="C81" t="s">
        <v>3440</v>
      </c>
      <c r="D81" t="s">
        <v>76</v>
      </c>
      <c r="E81">
        <v>2500</v>
      </c>
      <c r="F81" t="s">
        <v>3441</v>
      </c>
      <c r="G81" t="s">
        <v>3442</v>
      </c>
      <c r="H81" t="s">
        <v>3443</v>
      </c>
      <c r="I81" t="s">
        <v>3444</v>
      </c>
      <c r="J81" t="s">
        <v>63</v>
      </c>
      <c r="K81" t="s">
        <v>64</v>
      </c>
    </row>
    <row r="82" spans="1:11" x14ac:dyDescent="0.25">
      <c r="A82">
        <v>306032</v>
      </c>
      <c r="B82" t="s">
        <v>3434</v>
      </c>
      <c r="C82" t="s">
        <v>3445</v>
      </c>
      <c r="D82" t="s">
        <v>76</v>
      </c>
      <c r="E82">
        <v>2500</v>
      </c>
      <c r="F82" t="s">
        <v>3446</v>
      </c>
      <c r="G82" t="s">
        <v>3447</v>
      </c>
      <c r="H82" t="s">
        <v>3448</v>
      </c>
      <c r="I82" t="s">
        <v>3448</v>
      </c>
      <c r="J82" t="s">
        <v>63</v>
      </c>
      <c r="K82" t="s">
        <v>64</v>
      </c>
    </row>
    <row r="83" spans="1:11" x14ac:dyDescent="0.25">
      <c r="A83">
        <v>306042</v>
      </c>
      <c r="B83" t="s">
        <v>3434</v>
      </c>
      <c r="C83" t="s">
        <v>3449</v>
      </c>
      <c r="D83" t="s">
        <v>59</v>
      </c>
      <c r="E83">
        <v>2560</v>
      </c>
      <c r="F83" t="s">
        <v>3450</v>
      </c>
      <c r="G83" t="s">
        <v>3451</v>
      </c>
      <c r="H83" t="s">
        <v>3452</v>
      </c>
      <c r="I83" t="s">
        <v>3453</v>
      </c>
      <c r="J83" t="s">
        <v>63</v>
      </c>
      <c r="K83" t="s">
        <v>64</v>
      </c>
    </row>
    <row r="84" spans="1:11" x14ac:dyDescent="0.25">
      <c r="A84">
        <v>306062</v>
      </c>
      <c r="B84" t="s">
        <v>3434</v>
      </c>
      <c r="C84" t="s">
        <v>3454</v>
      </c>
      <c r="D84" t="s">
        <v>879</v>
      </c>
      <c r="E84">
        <v>2552</v>
      </c>
      <c r="F84" t="s">
        <v>3455</v>
      </c>
      <c r="G84" t="s">
        <v>3456</v>
      </c>
      <c r="H84" t="s">
        <v>3457</v>
      </c>
      <c r="I84" t="s">
        <v>3458</v>
      </c>
      <c r="J84" t="s">
        <v>63</v>
      </c>
      <c r="K84" t="s">
        <v>64</v>
      </c>
    </row>
    <row r="85" spans="1:11" x14ac:dyDescent="0.25">
      <c r="A85">
        <v>306072</v>
      </c>
      <c r="B85" t="s">
        <v>3434</v>
      </c>
      <c r="C85" t="s">
        <v>3459</v>
      </c>
      <c r="D85" t="s">
        <v>946</v>
      </c>
      <c r="E85">
        <v>2544</v>
      </c>
      <c r="F85" t="s">
        <v>1025</v>
      </c>
      <c r="G85" t="s">
        <v>3460</v>
      </c>
      <c r="H85" t="s">
        <v>3461</v>
      </c>
      <c r="I85" t="s">
        <v>3462</v>
      </c>
      <c r="J85" t="s">
        <v>63</v>
      </c>
      <c r="K85" t="s">
        <v>64</v>
      </c>
    </row>
    <row r="86" spans="1:11" x14ac:dyDescent="0.25">
      <c r="A86">
        <v>306082</v>
      </c>
      <c r="B86" t="s">
        <v>3434</v>
      </c>
      <c r="C86" t="s">
        <v>3463</v>
      </c>
      <c r="D86" t="s">
        <v>955</v>
      </c>
      <c r="E86">
        <v>2522</v>
      </c>
      <c r="F86" t="s">
        <v>956</v>
      </c>
      <c r="G86" t="s">
        <v>3464</v>
      </c>
      <c r="H86" t="s">
        <v>3465</v>
      </c>
      <c r="I86" t="s">
        <v>3466</v>
      </c>
      <c r="J86" t="s">
        <v>63</v>
      </c>
      <c r="K86" t="s">
        <v>64</v>
      </c>
    </row>
    <row r="87" spans="1:11" x14ac:dyDescent="0.25">
      <c r="A87">
        <v>306092</v>
      </c>
      <c r="B87" t="s">
        <v>3434</v>
      </c>
      <c r="C87" t="s">
        <v>3467</v>
      </c>
      <c r="D87" t="s">
        <v>903</v>
      </c>
      <c r="E87">
        <v>2486</v>
      </c>
      <c r="F87" t="s">
        <v>904</v>
      </c>
      <c r="G87" t="s">
        <v>3468</v>
      </c>
      <c r="H87" t="s">
        <v>3469</v>
      </c>
      <c r="I87" t="s">
        <v>3470</v>
      </c>
      <c r="J87" t="s">
        <v>63</v>
      </c>
      <c r="K87" t="s">
        <v>64</v>
      </c>
    </row>
    <row r="88" spans="1:11" x14ac:dyDescent="0.25">
      <c r="A88">
        <v>306102</v>
      </c>
      <c r="B88" t="s">
        <v>3434</v>
      </c>
      <c r="C88" t="s">
        <v>3471</v>
      </c>
      <c r="D88" t="s">
        <v>960</v>
      </c>
      <c r="E88">
        <v>2524</v>
      </c>
      <c r="F88" t="s">
        <v>1560</v>
      </c>
      <c r="G88" t="s">
        <v>3472</v>
      </c>
      <c r="H88" t="s">
        <v>3473</v>
      </c>
      <c r="I88" t="s">
        <v>3473</v>
      </c>
      <c r="J88" t="s">
        <v>63</v>
      </c>
      <c r="K88" t="s">
        <v>64</v>
      </c>
    </row>
    <row r="89" spans="1:11" x14ac:dyDescent="0.25">
      <c r="A89">
        <v>306112</v>
      </c>
      <c r="B89" t="s">
        <v>3434</v>
      </c>
      <c r="C89" t="s">
        <v>3474</v>
      </c>
      <c r="D89" t="s">
        <v>894</v>
      </c>
      <c r="E89">
        <v>2514</v>
      </c>
      <c r="F89" t="s">
        <v>3475</v>
      </c>
      <c r="G89" t="s">
        <v>3476</v>
      </c>
      <c r="H89" t="s">
        <v>3477</v>
      </c>
      <c r="I89" t="s">
        <v>3478</v>
      </c>
      <c r="J89" t="s">
        <v>63</v>
      </c>
      <c r="K89" t="s">
        <v>64</v>
      </c>
    </row>
    <row r="90" spans="1:11" x14ac:dyDescent="0.25">
      <c r="A90">
        <v>306122</v>
      </c>
      <c r="B90" t="s">
        <v>3434</v>
      </c>
      <c r="C90" t="s">
        <v>3479</v>
      </c>
      <c r="D90" t="s">
        <v>941</v>
      </c>
      <c r="E90">
        <v>2564</v>
      </c>
      <c r="F90" t="s">
        <v>3480</v>
      </c>
      <c r="G90" t="s">
        <v>3481</v>
      </c>
      <c r="H90" t="s">
        <v>3482</v>
      </c>
      <c r="I90" t="s">
        <v>3483</v>
      </c>
      <c r="J90" t="s">
        <v>63</v>
      </c>
      <c r="K90" t="s">
        <v>64</v>
      </c>
    </row>
    <row r="91" spans="1:11" x14ac:dyDescent="0.25">
      <c r="A91">
        <v>306132</v>
      </c>
      <c r="B91" t="s">
        <v>3434</v>
      </c>
      <c r="C91" t="s">
        <v>3484</v>
      </c>
      <c r="D91" t="s">
        <v>842</v>
      </c>
      <c r="E91">
        <v>2540</v>
      </c>
      <c r="F91" t="s">
        <v>3485</v>
      </c>
      <c r="G91" t="s">
        <v>3486</v>
      </c>
      <c r="H91" t="s">
        <v>3487</v>
      </c>
      <c r="I91" t="s">
        <v>3488</v>
      </c>
      <c r="J91" t="s">
        <v>63</v>
      </c>
      <c r="K91" t="s">
        <v>64</v>
      </c>
    </row>
    <row r="92" spans="1:11" x14ac:dyDescent="0.25">
      <c r="A92">
        <v>306142</v>
      </c>
      <c r="B92" t="s">
        <v>3434</v>
      </c>
      <c r="C92" t="s">
        <v>3489</v>
      </c>
      <c r="D92" t="s">
        <v>951</v>
      </c>
      <c r="E92">
        <v>2483</v>
      </c>
      <c r="F92" t="s">
        <v>809</v>
      </c>
      <c r="G92" t="s">
        <v>3490</v>
      </c>
      <c r="H92" t="s">
        <v>3491</v>
      </c>
      <c r="I92" t="s">
        <v>3491</v>
      </c>
      <c r="J92" t="s">
        <v>63</v>
      </c>
      <c r="K92" t="s">
        <v>64</v>
      </c>
    </row>
    <row r="93" spans="1:11" x14ac:dyDescent="0.25">
      <c r="A93">
        <v>302012</v>
      </c>
      <c r="B93" t="s">
        <v>3434</v>
      </c>
      <c r="C93" t="s">
        <v>3492</v>
      </c>
      <c r="D93" t="s">
        <v>94</v>
      </c>
      <c r="E93">
        <v>3100</v>
      </c>
      <c r="F93" t="s">
        <v>3493</v>
      </c>
      <c r="G93" t="s">
        <v>3494</v>
      </c>
      <c r="H93" t="s">
        <v>3495</v>
      </c>
      <c r="I93" t="s">
        <v>3496</v>
      </c>
      <c r="J93" t="s">
        <v>91</v>
      </c>
      <c r="K93" t="s">
        <v>92</v>
      </c>
    </row>
    <row r="94" spans="1:11" x14ac:dyDescent="0.25">
      <c r="A94">
        <v>302022</v>
      </c>
      <c r="B94" t="s">
        <v>3434</v>
      </c>
      <c r="C94" t="s">
        <v>3497</v>
      </c>
      <c r="D94" t="s">
        <v>94</v>
      </c>
      <c r="E94">
        <v>3104</v>
      </c>
      <c r="F94" t="s">
        <v>3498</v>
      </c>
      <c r="G94" t="s">
        <v>3499</v>
      </c>
      <c r="J94" t="s">
        <v>91</v>
      </c>
      <c r="K94" t="s">
        <v>92</v>
      </c>
    </row>
    <row r="95" spans="1:11" x14ac:dyDescent="0.25">
      <c r="A95">
        <v>302032</v>
      </c>
      <c r="B95" t="s">
        <v>3434</v>
      </c>
      <c r="C95" t="s">
        <v>3500</v>
      </c>
      <c r="D95" t="s">
        <v>94</v>
      </c>
      <c r="E95">
        <v>3100</v>
      </c>
      <c r="F95" t="s">
        <v>3493</v>
      </c>
      <c r="G95" t="s">
        <v>3501</v>
      </c>
      <c r="H95" t="s">
        <v>3502</v>
      </c>
      <c r="I95" t="s">
        <v>3503</v>
      </c>
      <c r="J95" t="s">
        <v>91</v>
      </c>
      <c r="K95" t="s">
        <v>92</v>
      </c>
    </row>
    <row r="96" spans="1:11" x14ac:dyDescent="0.25">
      <c r="A96">
        <v>302042</v>
      </c>
      <c r="B96" t="s">
        <v>3434</v>
      </c>
      <c r="C96" t="s">
        <v>3504</v>
      </c>
      <c r="D96" t="s">
        <v>94</v>
      </c>
      <c r="E96">
        <v>3100</v>
      </c>
      <c r="F96" t="s">
        <v>3505</v>
      </c>
      <c r="G96" t="s">
        <v>3506</v>
      </c>
      <c r="H96" t="s">
        <v>3507</v>
      </c>
      <c r="I96" t="s">
        <v>3508</v>
      </c>
      <c r="J96" t="s">
        <v>91</v>
      </c>
      <c r="K96" t="s">
        <v>92</v>
      </c>
    </row>
    <row r="97" spans="1:11" x14ac:dyDescent="0.25">
      <c r="A97">
        <v>302052</v>
      </c>
      <c r="B97" t="s">
        <v>3434</v>
      </c>
      <c r="C97" t="s">
        <v>3509</v>
      </c>
      <c r="D97" t="s">
        <v>94</v>
      </c>
      <c r="E97">
        <v>3100</v>
      </c>
      <c r="F97" t="s">
        <v>3505</v>
      </c>
      <c r="G97" t="s">
        <v>3510</v>
      </c>
      <c r="I97" t="s">
        <v>3511</v>
      </c>
      <c r="J97" t="s">
        <v>91</v>
      </c>
      <c r="K97" t="s">
        <v>92</v>
      </c>
    </row>
    <row r="98" spans="1:11" x14ac:dyDescent="0.25">
      <c r="A98">
        <v>302062</v>
      </c>
      <c r="B98" t="s">
        <v>3434</v>
      </c>
      <c r="C98" t="s">
        <v>3512</v>
      </c>
      <c r="D98" t="s">
        <v>1703</v>
      </c>
      <c r="E98">
        <v>3107</v>
      </c>
      <c r="F98" t="s">
        <v>1704</v>
      </c>
      <c r="G98" t="s">
        <v>3513</v>
      </c>
      <c r="H98" t="s">
        <v>3514</v>
      </c>
      <c r="I98" t="s">
        <v>3515</v>
      </c>
      <c r="J98" t="s">
        <v>91</v>
      </c>
      <c r="K98" t="s">
        <v>92</v>
      </c>
    </row>
    <row r="99" spans="1:11" x14ac:dyDescent="0.25">
      <c r="A99">
        <v>302072</v>
      </c>
      <c r="B99" t="s">
        <v>3434</v>
      </c>
      <c r="C99" t="s">
        <v>3516</v>
      </c>
      <c r="D99" t="s">
        <v>3517</v>
      </c>
      <c r="E99">
        <v>3108</v>
      </c>
      <c r="F99" t="s">
        <v>3518</v>
      </c>
      <c r="G99" t="s">
        <v>3519</v>
      </c>
      <c r="H99" t="s">
        <v>3520</v>
      </c>
      <c r="I99" t="s">
        <v>3521</v>
      </c>
      <c r="J99" t="s">
        <v>91</v>
      </c>
      <c r="K99" t="s">
        <v>92</v>
      </c>
    </row>
    <row r="100" spans="1:11" x14ac:dyDescent="0.25">
      <c r="A100">
        <v>302092</v>
      </c>
      <c r="B100" t="s">
        <v>3434</v>
      </c>
      <c r="C100" t="s">
        <v>3522</v>
      </c>
      <c r="D100" t="s">
        <v>87</v>
      </c>
      <c r="E100">
        <v>3140</v>
      </c>
      <c r="F100" t="s">
        <v>3523</v>
      </c>
      <c r="G100" t="s">
        <v>3524</v>
      </c>
      <c r="H100" t="s">
        <v>3525</v>
      </c>
      <c r="I100" t="s">
        <v>3526</v>
      </c>
      <c r="J100" t="s">
        <v>91</v>
      </c>
      <c r="K100" t="s">
        <v>92</v>
      </c>
    </row>
    <row r="101" spans="1:11" x14ac:dyDescent="0.25">
      <c r="A101">
        <v>302102</v>
      </c>
      <c r="B101" t="s">
        <v>3434</v>
      </c>
      <c r="C101" t="s">
        <v>3527</v>
      </c>
      <c r="D101" t="s">
        <v>1717</v>
      </c>
      <c r="E101">
        <v>3151</v>
      </c>
      <c r="F101" t="s">
        <v>3166</v>
      </c>
      <c r="G101" t="s">
        <v>3528</v>
      </c>
      <c r="H101" t="s">
        <v>3131</v>
      </c>
      <c r="I101" t="s">
        <v>3529</v>
      </c>
      <c r="J101" t="s">
        <v>91</v>
      </c>
      <c r="K101" t="s">
        <v>92</v>
      </c>
    </row>
    <row r="102" spans="1:11" x14ac:dyDescent="0.25">
      <c r="A102">
        <v>301052</v>
      </c>
      <c r="B102" t="s">
        <v>3434</v>
      </c>
      <c r="C102" t="s">
        <v>3530</v>
      </c>
      <c r="D102" t="s">
        <v>3531</v>
      </c>
      <c r="E102">
        <v>3500</v>
      </c>
      <c r="F102" t="s">
        <v>3532</v>
      </c>
      <c r="G102" t="s">
        <v>3533</v>
      </c>
      <c r="H102" t="s">
        <v>3534</v>
      </c>
      <c r="I102" t="s">
        <v>3534</v>
      </c>
      <c r="J102" t="s">
        <v>160</v>
      </c>
      <c r="K102" t="s">
        <v>378</v>
      </c>
    </row>
    <row r="103" spans="1:11" x14ac:dyDescent="0.25">
      <c r="A103">
        <v>303012</v>
      </c>
      <c r="B103" t="s">
        <v>3434</v>
      </c>
      <c r="C103" t="s">
        <v>3535</v>
      </c>
      <c r="D103" t="s">
        <v>99</v>
      </c>
      <c r="E103">
        <v>3340</v>
      </c>
      <c r="F103" t="s">
        <v>3536</v>
      </c>
      <c r="G103" t="s">
        <v>3537</v>
      </c>
      <c r="H103" t="s">
        <v>3538</v>
      </c>
      <c r="I103" t="s">
        <v>3539</v>
      </c>
      <c r="J103" t="s">
        <v>103</v>
      </c>
      <c r="K103" t="s">
        <v>104</v>
      </c>
    </row>
    <row r="104" spans="1:11" x14ac:dyDescent="0.25">
      <c r="A104">
        <v>303022</v>
      </c>
      <c r="B104" t="s">
        <v>3434</v>
      </c>
      <c r="C104" t="s">
        <v>3540</v>
      </c>
      <c r="D104" t="s">
        <v>99</v>
      </c>
      <c r="E104">
        <v>3340</v>
      </c>
      <c r="F104" t="s">
        <v>3541</v>
      </c>
      <c r="G104" t="s">
        <v>3542</v>
      </c>
      <c r="H104" t="s">
        <v>3543</v>
      </c>
      <c r="I104" t="s">
        <v>3544</v>
      </c>
      <c r="J104" t="s">
        <v>103</v>
      </c>
      <c r="K104" t="s">
        <v>104</v>
      </c>
    </row>
    <row r="105" spans="1:11" x14ac:dyDescent="0.25">
      <c r="A105">
        <v>304012</v>
      </c>
      <c r="B105" t="s">
        <v>3434</v>
      </c>
      <c r="C105" t="s">
        <v>3545</v>
      </c>
      <c r="D105" t="s">
        <v>118</v>
      </c>
      <c r="E105">
        <v>2700</v>
      </c>
      <c r="F105" t="s">
        <v>3546</v>
      </c>
      <c r="G105" t="s">
        <v>3547</v>
      </c>
      <c r="H105" t="s">
        <v>3548</v>
      </c>
      <c r="I105" t="s">
        <v>3549</v>
      </c>
      <c r="J105" t="s">
        <v>122</v>
      </c>
      <c r="K105" t="s">
        <v>123</v>
      </c>
    </row>
    <row r="106" spans="1:11" x14ac:dyDescent="0.25">
      <c r="A106">
        <v>304022</v>
      </c>
      <c r="B106" t="s">
        <v>3434</v>
      </c>
      <c r="C106" t="s">
        <v>3550</v>
      </c>
      <c r="D106" t="s">
        <v>118</v>
      </c>
      <c r="E106">
        <v>2700</v>
      </c>
      <c r="F106" t="s">
        <v>3551</v>
      </c>
      <c r="G106" t="s">
        <v>3552</v>
      </c>
      <c r="H106" t="s">
        <v>3553</v>
      </c>
      <c r="I106" t="s">
        <v>3554</v>
      </c>
      <c r="J106" t="s">
        <v>122</v>
      </c>
      <c r="K106" t="s">
        <v>123</v>
      </c>
    </row>
    <row r="107" spans="1:11" x14ac:dyDescent="0.25">
      <c r="A107">
        <v>304032</v>
      </c>
      <c r="B107" t="s">
        <v>3434</v>
      </c>
      <c r="C107" t="s">
        <v>3555</v>
      </c>
      <c r="D107" t="s">
        <v>118</v>
      </c>
      <c r="E107">
        <v>2700</v>
      </c>
      <c r="F107" t="s">
        <v>3556</v>
      </c>
      <c r="G107" t="s">
        <v>3557</v>
      </c>
      <c r="H107" t="s">
        <v>3558</v>
      </c>
      <c r="I107" t="s">
        <v>3559</v>
      </c>
      <c r="J107" t="s">
        <v>122</v>
      </c>
      <c r="K107" t="s">
        <v>123</v>
      </c>
    </row>
    <row r="108" spans="1:11" x14ac:dyDescent="0.25">
      <c r="A108">
        <v>304042</v>
      </c>
      <c r="B108" t="s">
        <v>3434</v>
      </c>
      <c r="C108" t="s">
        <v>3560</v>
      </c>
      <c r="D108" t="s">
        <v>118</v>
      </c>
      <c r="E108">
        <v>2700</v>
      </c>
      <c r="F108" t="s">
        <v>3561</v>
      </c>
      <c r="G108" t="s">
        <v>3562</v>
      </c>
      <c r="H108" t="s">
        <v>3563</v>
      </c>
      <c r="I108" t="s">
        <v>3564</v>
      </c>
      <c r="J108" t="s">
        <v>122</v>
      </c>
      <c r="K108" t="s">
        <v>123</v>
      </c>
    </row>
    <row r="109" spans="1:11" x14ac:dyDescent="0.25">
      <c r="A109">
        <v>304062</v>
      </c>
      <c r="B109" t="s">
        <v>3434</v>
      </c>
      <c r="C109" t="s">
        <v>3565</v>
      </c>
      <c r="D109" t="s">
        <v>118</v>
      </c>
      <c r="E109">
        <v>2700</v>
      </c>
      <c r="F109" t="s">
        <v>3566</v>
      </c>
      <c r="G109" t="s">
        <v>3567</v>
      </c>
      <c r="H109" t="s">
        <v>3568</v>
      </c>
      <c r="I109" t="s">
        <v>3569</v>
      </c>
      <c r="J109" t="s">
        <v>122</v>
      </c>
      <c r="K109" t="s">
        <v>123</v>
      </c>
    </row>
    <row r="110" spans="1:11" x14ac:dyDescent="0.25">
      <c r="A110">
        <v>305012</v>
      </c>
      <c r="B110" t="s">
        <v>3434</v>
      </c>
      <c r="C110" t="s">
        <v>3570</v>
      </c>
      <c r="D110" t="s">
        <v>1247</v>
      </c>
      <c r="E110">
        <v>3365</v>
      </c>
      <c r="F110" t="s">
        <v>1248</v>
      </c>
      <c r="G110" t="s">
        <v>3571</v>
      </c>
      <c r="H110" t="s">
        <v>3572</v>
      </c>
      <c r="I110" t="s">
        <v>3572</v>
      </c>
      <c r="J110" t="s">
        <v>103</v>
      </c>
      <c r="K110" t="s">
        <v>133</v>
      </c>
    </row>
    <row r="111" spans="1:11" x14ac:dyDescent="0.25">
      <c r="A111">
        <v>305022</v>
      </c>
      <c r="B111" t="s">
        <v>3434</v>
      </c>
      <c r="C111" t="s">
        <v>3573</v>
      </c>
      <c r="D111" t="s">
        <v>144</v>
      </c>
      <c r="E111">
        <v>3300</v>
      </c>
      <c r="F111" t="s">
        <v>3574</v>
      </c>
      <c r="G111" t="s">
        <v>3575</v>
      </c>
      <c r="H111" t="s">
        <v>3576</v>
      </c>
      <c r="I111" t="s">
        <v>3577</v>
      </c>
      <c r="J111" t="s">
        <v>103</v>
      </c>
      <c r="K111" t="s">
        <v>133</v>
      </c>
    </row>
    <row r="112" spans="1:11" x14ac:dyDescent="0.25">
      <c r="A112">
        <v>305042</v>
      </c>
      <c r="B112" t="s">
        <v>3434</v>
      </c>
      <c r="C112" t="s">
        <v>3578</v>
      </c>
      <c r="D112" t="s">
        <v>1260</v>
      </c>
      <c r="E112">
        <v>3321</v>
      </c>
      <c r="F112" t="s">
        <v>1261</v>
      </c>
      <c r="G112" t="s">
        <v>3579</v>
      </c>
      <c r="H112" t="s">
        <v>3580</v>
      </c>
      <c r="I112" t="s">
        <v>3580</v>
      </c>
      <c r="J112" t="s">
        <v>103</v>
      </c>
      <c r="K112" t="s">
        <v>133</v>
      </c>
    </row>
    <row r="113" spans="1:11" x14ac:dyDescent="0.25">
      <c r="A113">
        <v>305052</v>
      </c>
      <c r="B113" t="s">
        <v>3434</v>
      </c>
      <c r="C113" t="s">
        <v>3581</v>
      </c>
      <c r="D113" t="s">
        <v>1265</v>
      </c>
      <c r="E113">
        <v>3361</v>
      </c>
      <c r="F113" t="s">
        <v>175</v>
      </c>
      <c r="G113" t="s">
        <v>3582</v>
      </c>
      <c r="H113" t="s">
        <v>3583</v>
      </c>
      <c r="I113" t="s">
        <v>3583</v>
      </c>
      <c r="J113" t="s">
        <v>103</v>
      </c>
      <c r="K113" t="s">
        <v>133</v>
      </c>
    </row>
    <row r="114" spans="1:11" x14ac:dyDescent="0.25">
      <c r="A114">
        <v>305062</v>
      </c>
      <c r="B114" t="s">
        <v>3434</v>
      </c>
      <c r="C114" t="s">
        <v>3584</v>
      </c>
      <c r="D114" t="s">
        <v>1289</v>
      </c>
      <c r="E114">
        <v>3355</v>
      </c>
      <c r="F114" t="s">
        <v>668</v>
      </c>
      <c r="G114" t="s">
        <v>3585</v>
      </c>
      <c r="H114" t="s">
        <v>3586</v>
      </c>
      <c r="I114" t="s">
        <v>3586</v>
      </c>
      <c r="J114" t="s">
        <v>103</v>
      </c>
      <c r="K114" t="s">
        <v>133</v>
      </c>
    </row>
    <row r="115" spans="1:11" x14ac:dyDescent="0.25">
      <c r="A115">
        <v>305072</v>
      </c>
      <c r="B115" t="s">
        <v>3434</v>
      </c>
      <c r="C115" t="s">
        <v>3587</v>
      </c>
      <c r="D115" t="s">
        <v>1293</v>
      </c>
      <c r="E115">
        <v>3324</v>
      </c>
      <c r="F115" t="s">
        <v>3588</v>
      </c>
      <c r="G115" t="s">
        <v>3589</v>
      </c>
      <c r="H115" t="s">
        <v>3590</v>
      </c>
      <c r="I115" t="s">
        <v>3591</v>
      </c>
      <c r="J115" t="s">
        <v>103</v>
      </c>
      <c r="K115" t="s">
        <v>133</v>
      </c>
    </row>
    <row r="116" spans="1:11" x14ac:dyDescent="0.25">
      <c r="A116">
        <v>305082</v>
      </c>
      <c r="B116" t="s">
        <v>3434</v>
      </c>
      <c r="C116" t="s">
        <v>3592</v>
      </c>
      <c r="D116" t="s">
        <v>1303</v>
      </c>
      <c r="E116">
        <v>3343</v>
      </c>
      <c r="F116" t="s">
        <v>1304</v>
      </c>
      <c r="G116" t="s">
        <v>1305</v>
      </c>
      <c r="H116" t="s">
        <v>3593</v>
      </c>
      <c r="I116" t="s">
        <v>3594</v>
      </c>
      <c r="J116" t="s">
        <v>103</v>
      </c>
      <c r="K116" t="s">
        <v>133</v>
      </c>
    </row>
    <row r="117" spans="1:11" x14ac:dyDescent="0.25">
      <c r="A117">
        <v>305092</v>
      </c>
      <c r="B117" t="s">
        <v>3434</v>
      </c>
      <c r="C117" t="s">
        <v>3595</v>
      </c>
      <c r="D117" t="s">
        <v>1318</v>
      </c>
      <c r="E117">
        <v>3364</v>
      </c>
      <c r="F117" t="s">
        <v>3596</v>
      </c>
      <c r="G117" t="s">
        <v>3597</v>
      </c>
      <c r="H117" t="s">
        <v>3598</v>
      </c>
      <c r="I117" t="s">
        <v>3599</v>
      </c>
      <c r="J117" t="s">
        <v>103</v>
      </c>
      <c r="K117" t="s">
        <v>133</v>
      </c>
    </row>
    <row r="118" spans="1:11" x14ac:dyDescent="0.25">
      <c r="A118">
        <v>305102</v>
      </c>
      <c r="B118" t="s">
        <v>3434</v>
      </c>
      <c r="C118" t="s">
        <v>3600</v>
      </c>
      <c r="D118" t="s">
        <v>1323</v>
      </c>
      <c r="E118">
        <v>3323</v>
      </c>
      <c r="F118" t="s">
        <v>3601</v>
      </c>
      <c r="G118" t="s">
        <v>3602</v>
      </c>
      <c r="H118" t="s">
        <v>3603</v>
      </c>
      <c r="I118" t="s">
        <v>3604</v>
      </c>
      <c r="J118" t="s">
        <v>103</v>
      </c>
      <c r="K118" t="s">
        <v>133</v>
      </c>
    </row>
    <row r="119" spans="1:11" x14ac:dyDescent="0.25">
      <c r="A119">
        <v>305112</v>
      </c>
      <c r="B119" t="s">
        <v>3434</v>
      </c>
      <c r="C119" t="s">
        <v>3605</v>
      </c>
      <c r="D119" t="s">
        <v>420</v>
      </c>
      <c r="E119">
        <v>3332</v>
      </c>
      <c r="F119" t="s">
        <v>1343</v>
      </c>
      <c r="G119" t="s">
        <v>3606</v>
      </c>
      <c r="H119" t="s">
        <v>3607</v>
      </c>
      <c r="I119" t="s">
        <v>3608</v>
      </c>
      <c r="J119" t="s">
        <v>103</v>
      </c>
      <c r="K119" t="s">
        <v>133</v>
      </c>
    </row>
    <row r="120" spans="1:11" x14ac:dyDescent="0.25">
      <c r="A120">
        <v>305122</v>
      </c>
      <c r="B120" t="s">
        <v>3434</v>
      </c>
      <c r="C120" t="s">
        <v>3609</v>
      </c>
      <c r="D120" t="s">
        <v>1313</v>
      </c>
      <c r="E120">
        <v>3352</v>
      </c>
      <c r="F120" t="s">
        <v>3610</v>
      </c>
      <c r="G120" t="s">
        <v>3611</v>
      </c>
      <c r="H120" t="s">
        <v>3612</v>
      </c>
      <c r="I120" t="s">
        <v>3612</v>
      </c>
      <c r="J120" t="s">
        <v>103</v>
      </c>
      <c r="K120" t="s">
        <v>133</v>
      </c>
    </row>
    <row r="121" spans="1:11" x14ac:dyDescent="0.25">
      <c r="A121">
        <v>305132</v>
      </c>
      <c r="B121" t="s">
        <v>3434</v>
      </c>
      <c r="C121" t="s">
        <v>3613</v>
      </c>
      <c r="D121" t="s">
        <v>1366</v>
      </c>
      <c r="E121">
        <v>4300</v>
      </c>
      <c r="F121" t="s">
        <v>3614</v>
      </c>
      <c r="G121" t="s">
        <v>3615</v>
      </c>
      <c r="H121" t="s">
        <v>3616</v>
      </c>
      <c r="I121" t="s">
        <v>3617</v>
      </c>
      <c r="J121" t="s">
        <v>103</v>
      </c>
      <c r="K121" t="s">
        <v>133</v>
      </c>
    </row>
    <row r="122" spans="1:11" x14ac:dyDescent="0.25">
      <c r="A122">
        <v>305142</v>
      </c>
      <c r="B122" t="s">
        <v>3434</v>
      </c>
      <c r="C122" t="s">
        <v>3618</v>
      </c>
      <c r="D122" t="s">
        <v>1375</v>
      </c>
      <c r="E122">
        <v>3353</v>
      </c>
      <c r="F122" t="s">
        <v>3619</v>
      </c>
      <c r="G122" t="s">
        <v>3620</v>
      </c>
      <c r="H122" t="s">
        <v>3621</v>
      </c>
      <c r="I122" t="s">
        <v>3622</v>
      </c>
      <c r="J122" t="s">
        <v>103</v>
      </c>
      <c r="K122" t="s">
        <v>133</v>
      </c>
    </row>
    <row r="123" spans="1:11" x14ac:dyDescent="0.25">
      <c r="A123">
        <v>305152</v>
      </c>
      <c r="B123" t="s">
        <v>3434</v>
      </c>
      <c r="C123" t="s">
        <v>3623</v>
      </c>
      <c r="D123" t="s">
        <v>1379</v>
      </c>
      <c r="E123">
        <v>3350</v>
      </c>
      <c r="F123" t="s">
        <v>3206</v>
      </c>
      <c r="G123" t="s">
        <v>3624</v>
      </c>
      <c r="H123" t="s">
        <v>3625</v>
      </c>
      <c r="I123" t="s">
        <v>3626</v>
      </c>
      <c r="J123" t="s">
        <v>103</v>
      </c>
      <c r="K123" t="s">
        <v>133</v>
      </c>
    </row>
    <row r="124" spans="1:11" x14ac:dyDescent="0.25">
      <c r="A124">
        <v>305162</v>
      </c>
      <c r="B124" t="s">
        <v>3434</v>
      </c>
      <c r="C124" t="s">
        <v>3627</v>
      </c>
      <c r="D124" t="s">
        <v>3628</v>
      </c>
      <c r="E124">
        <v>3363</v>
      </c>
      <c r="F124" t="s">
        <v>3629</v>
      </c>
      <c r="G124" t="s">
        <v>3630</v>
      </c>
      <c r="H124" t="s">
        <v>3631</v>
      </c>
      <c r="I124" t="s">
        <v>3632</v>
      </c>
      <c r="J124" t="s">
        <v>103</v>
      </c>
      <c r="K124" t="s">
        <v>133</v>
      </c>
    </row>
    <row r="125" spans="1:11" x14ac:dyDescent="0.25">
      <c r="A125">
        <v>305172</v>
      </c>
      <c r="B125" t="s">
        <v>3434</v>
      </c>
      <c r="C125" t="s">
        <v>3633</v>
      </c>
      <c r="D125" t="s">
        <v>139</v>
      </c>
      <c r="E125">
        <v>3313</v>
      </c>
      <c r="F125" t="s">
        <v>140</v>
      </c>
      <c r="G125" t="s">
        <v>3634</v>
      </c>
      <c r="H125" t="s">
        <v>3635</v>
      </c>
      <c r="I125" t="s">
        <v>3636</v>
      </c>
      <c r="J125" t="s">
        <v>103</v>
      </c>
      <c r="K125" t="s">
        <v>133</v>
      </c>
    </row>
    <row r="126" spans="1:11" x14ac:dyDescent="0.25">
      <c r="A126">
        <v>305182</v>
      </c>
      <c r="B126" t="s">
        <v>3434</v>
      </c>
      <c r="C126" t="s">
        <v>3637</v>
      </c>
      <c r="D126" t="s">
        <v>1408</v>
      </c>
      <c r="E126">
        <v>3354</v>
      </c>
      <c r="F126" t="s">
        <v>175</v>
      </c>
      <c r="G126" t="s">
        <v>3638</v>
      </c>
      <c r="H126" t="s">
        <v>3639</v>
      </c>
      <c r="I126" t="s">
        <v>3639</v>
      </c>
      <c r="J126" t="s">
        <v>103</v>
      </c>
      <c r="K126" t="s">
        <v>133</v>
      </c>
    </row>
    <row r="127" spans="1:11" x14ac:dyDescent="0.25">
      <c r="A127">
        <v>305192</v>
      </c>
      <c r="B127" t="s">
        <v>3434</v>
      </c>
      <c r="C127" t="s">
        <v>3640</v>
      </c>
      <c r="D127" t="s">
        <v>1412</v>
      </c>
      <c r="E127">
        <v>3341</v>
      </c>
      <c r="F127" t="s">
        <v>3641</v>
      </c>
      <c r="G127" t="s">
        <v>3642</v>
      </c>
      <c r="H127" t="s">
        <v>3643</v>
      </c>
      <c r="I127" t="s">
        <v>3644</v>
      </c>
      <c r="J127" t="s">
        <v>103</v>
      </c>
      <c r="K127" t="s">
        <v>133</v>
      </c>
    </row>
    <row r="128" spans="1:11" x14ac:dyDescent="0.25">
      <c r="A128">
        <v>305222</v>
      </c>
      <c r="B128" t="s">
        <v>3434</v>
      </c>
      <c r="C128" t="s">
        <v>3645</v>
      </c>
      <c r="D128" t="s">
        <v>129</v>
      </c>
      <c r="E128">
        <v>4431</v>
      </c>
      <c r="F128" t="s">
        <v>1565</v>
      </c>
      <c r="G128" t="s">
        <v>3646</v>
      </c>
      <c r="H128" t="s">
        <v>3647</v>
      </c>
      <c r="I128" t="s">
        <v>3648</v>
      </c>
      <c r="J128" t="s">
        <v>103</v>
      </c>
      <c r="K128" t="s">
        <v>133</v>
      </c>
    </row>
    <row r="129" spans="1:11" x14ac:dyDescent="0.25">
      <c r="A129">
        <v>305232</v>
      </c>
      <c r="B129" t="s">
        <v>3434</v>
      </c>
      <c r="C129" t="s">
        <v>3649</v>
      </c>
      <c r="D129" t="s">
        <v>1366</v>
      </c>
      <c r="E129">
        <v>4300</v>
      </c>
      <c r="F129" t="s">
        <v>668</v>
      </c>
      <c r="G129" t="s">
        <v>3650</v>
      </c>
      <c r="H129" t="s">
        <v>3651</v>
      </c>
      <c r="I129" t="s">
        <v>3652</v>
      </c>
      <c r="J129" t="s">
        <v>103</v>
      </c>
      <c r="K129" t="s">
        <v>133</v>
      </c>
    </row>
    <row r="130" spans="1:11" x14ac:dyDescent="0.25">
      <c r="A130">
        <v>305242</v>
      </c>
      <c r="B130" t="s">
        <v>3434</v>
      </c>
      <c r="C130" t="s">
        <v>3653</v>
      </c>
      <c r="D130" t="s">
        <v>3654</v>
      </c>
      <c r="E130">
        <v>3362</v>
      </c>
      <c r="F130" t="s">
        <v>3655</v>
      </c>
      <c r="G130" t="s">
        <v>3656</v>
      </c>
      <c r="H130" t="s">
        <v>3657</v>
      </c>
      <c r="I130" t="s">
        <v>3658</v>
      </c>
      <c r="J130" t="s">
        <v>103</v>
      </c>
      <c r="K130" t="s">
        <v>133</v>
      </c>
    </row>
    <row r="131" spans="1:11" x14ac:dyDescent="0.25">
      <c r="A131">
        <v>305252</v>
      </c>
      <c r="B131" t="s">
        <v>3434</v>
      </c>
      <c r="C131" t="s">
        <v>3659</v>
      </c>
      <c r="D131" t="s">
        <v>1384</v>
      </c>
      <c r="E131">
        <v>3314</v>
      </c>
      <c r="F131" t="s">
        <v>3660</v>
      </c>
      <c r="G131" t="s">
        <v>3661</v>
      </c>
      <c r="H131" t="s">
        <v>3662</v>
      </c>
      <c r="I131" t="s">
        <v>3662</v>
      </c>
      <c r="J131" t="s">
        <v>103</v>
      </c>
      <c r="K131" t="s">
        <v>133</v>
      </c>
    </row>
    <row r="132" spans="1:11" x14ac:dyDescent="0.25">
      <c r="A132">
        <v>305262</v>
      </c>
      <c r="B132" t="s">
        <v>3434</v>
      </c>
      <c r="C132" t="s">
        <v>3663</v>
      </c>
      <c r="D132" t="s">
        <v>3664</v>
      </c>
      <c r="E132">
        <v>4442</v>
      </c>
      <c r="F132" t="s">
        <v>3665</v>
      </c>
      <c r="G132" t="s">
        <v>3666</v>
      </c>
      <c r="H132" t="s">
        <v>3667</v>
      </c>
      <c r="I132" t="s">
        <v>3667</v>
      </c>
      <c r="J132" t="s">
        <v>103</v>
      </c>
      <c r="K132" t="s">
        <v>133</v>
      </c>
    </row>
    <row r="133" spans="1:11" x14ac:dyDescent="0.25">
      <c r="A133">
        <v>307012</v>
      </c>
      <c r="B133" t="s">
        <v>3434</v>
      </c>
      <c r="C133" t="s">
        <v>3668</v>
      </c>
      <c r="D133" t="s">
        <v>990</v>
      </c>
      <c r="E133">
        <v>2460</v>
      </c>
      <c r="F133" t="s">
        <v>3669</v>
      </c>
      <c r="G133" t="s">
        <v>3670</v>
      </c>
      <c r="H133" t="s">
        <v>3671</v>
      </c>
      <c r="I133" t="s">
        <v>3671</v>
      </c>
      <c r="J133" t="s">
        <v>63</v>
      </c>
      <c r="K133" t="s">
        <v>983</v>
      </c>
    </row>
    <row r="134" spans="1:11" x14ac:dyDescent="0.25">
      <c r="A134">
        <v>307022</v>
      </c>
      <c r="B134" t="s">
        <v>3434</v>
      </c>
      <c r="C134" t="s">
        <v>3672</v>
      </c>
      <c r="D134" t="s">
        <v>990</v>
      </c>
      <c r="E134">
        <v>2460</v>
      </c>
      <c r="F134" t="s">
        <v>3673</v>
      </c>
      <c r="G134" t="s">
        <v>3674</v>
      </c>
      <c r="H134" t="s">
        <v>3675</v>
      </c>
      <c r="I134" t="s">
        <v>3676</v>
      </c>
      <c r="J134" t="s">
        <v>63</v>
      </c>
      <c r="K134" t="s">
        <v>983</v>
      </c>
    </row>
    <row r="135" spans="1:11" x14ac:dyDescent="0.25">
      <c r="A135">
        <v>307032</v>
      </c>
      <c r="B135" t="s">
        <v>3434</v>
      </c>
      <c r="C135" t="s">
        <v>3677</v>
      </c>
      <c r="D135" t="s">
        <v>1014</v>
      </c>
      <c r="E135">
        <v>2410</v>
      </c>
      <c r="F135" t="s">
        <v>3678</v>
      </c>
      <c r="G135" t="s">
        <v>3679</v>
      </c>
      <c r="H135" t="s">
        <v>3680</v>
      </c>
      <c r="I135" t="s">
        <v>3681</v>
      </c>
      <c r="J135" t="s">
        <v>63</v>
      </c>
      <c r="K135" t="s">
        <v>983</v>
      </c>
    </row>
    <row r="136" spans="1:11" x14ac:dyDescent="0.25">
      <c r="A136">
        <v>307052</v>
      </c>
      <c r="B136" t="s">
        <v>3434</v>
      </c>
      <c r="C136" t="s">
        <v>3682</v>
      </c>
      <c r="D136" t="s">
        <v>1034</v>
      </c>
      <c r="E136">
        <v>2452</v>
      </c>
      <c r="F136" t="s">
        <v>3683</v>
      </c>
      <c r="G136" t="s">
        <v>3684</v>
      </c>
      <c r="H136" t="s">
        <v>3685</v>
      </c>
      <c r="I136" t="s">
        <v>3686</v>
      </c>
      <c r="J136" t="s">
        <v>63</v>
      </c>
      <c r="K136" t="s">
        <v>983</v>
      </c>
    </row>
    <row r="137" spans="1:11" x14ac:dyDescent="0.25">
      <c r="A137">
        <v>307062</v>
      </c>
      <c r="B137" t="s">
        <v>3434</v>
      </c>
      <c r="C137" t="s">
        <v>3687</v>
      </c>
      <c r="D137" t="s">
        <v>1068</v>
      </c>
      <c r="E137">
        <v>2435</v>
      </c>
      <c r="F137" t="s">
        <v>3688</v>
      </c>
      <c r="G137" t="s">
        <v>3689</v>
      </c>
      <c r="H137" t="s">
        <v>3690</v>
      </c>
      <c r="I137" t="s">
        <v>3691</v>
      </c>
      <c r="J137" t="s">
        <v>63</v>
      </c>
      <c r="K137" t="s">
        <v>983</v>
      </c>
    </row>
    <row r="138" spans="1:11" x14ac:dyDescent="0.25">
      <c r="A138">
        <v>307072</v>
      </c>
      <c r="B138" t="s">
        <v>3434</v>
      </c>
      <c r="C138" t="s">
        <v>3692</v>
      </c>
      <c r="D138" t="s">
        <v>1073</v>
      </c>
      <c r="E138">
        <v>2401</v>
      </c>
      <c r="F138" t="s">
        <v>3693</v>
      </c>
      <c r="G138" t="s">
        <v>3694</v>
      </c>
      <c r="H138" t="s">
        <v>3695</v>
      </c>
      <c r="I138" t="s">
        <v>3696</v>
      </c>
      <c r="J138" t="s">
        <v>63</v>
      </c>
      <c r="K138" t="s">
        <v>983</v>
      </c>
    </row>
    <row r="139" spans="1:11" x14ac:dyDescent="0.25">
      <c r="A139">
        <v>307082</v>
      </c>
      <c r="B139" t="s">
        <v>3434</v>
      </c>
      <c r="C139" t="s">
        <v>3697</v>
      </c>
      <c r="D139" t="s">
        <v>1078</v>
      </c>
      <c r="E139">
        <v>2440</v>
      </c>
      <c r="F139" t="s">
        <v>1380</v>
      </c>
      <c r="G139" t="s">
        <v>3698</v>
      </c>
      <c r="H139" t="s">
        <v>3699</v>
      </c>
      <c r="I139" t="s">
        <v>3700</v>
      </c>
      <c r="J139" t="s">
        <v>63</v>
      </c>
      <c r="K139" t="s">
        <v>983</v>
      </c>
    </row>
    <row r="140" spans="1:11" x14ac:dyDescent="0.25">
      <c r="A140">
        <v>307092</v>
      </c>
      <c r="B140" t="s">
        <v>3434</v>
      </c>
      <c r="C140" t="s">
        <v>3701</v>
      </c>
      <c r="D140" t="s">
        <v>1225</v>
      </c>
      <c r="E140">
        <v>2325</v>
      </c>
      <c r="F140" t="s">
        <v>1208</v>
      </c>
      <c r="G140" t="s">
        <v>3702</v>
      </c>
      <c r="H140" t="s">
        <v>3703</v>
      </c>
      <c r="I140" t="s">
        <v>3704</v>
      </c>
      <c r="J140" t="s">
        <v>63</v>
      </c>
      <c r="K140" t="s">
        <v>983</v>
      </c>
    </row>
    <row r="141" spans="1:11" x14ac:dyDescent="0.25">
      <c r="A141">
        <v>307112</v>
      </c>
      <c r="B141" t="s">
        <v>3434</v>
      </c>
      <c r="C141" t="s">
        <v>3705</v>
      </c>
      <c r="D141" t="s">
        <v>1098</v>
      </c>
      <c r="E141">
        <v>2432</v>
      </c>
      <c r="F141" t="s">
        <v>3706</v>
      </c>
      <c r="G141" t="s">
        <v>3707</v>
      </c>
      <c r="H141" t="s">
        <v>3708</v>
      </c>
      <c r="I141" t="s">
        <v>3709</v>
      </c>
      <c r="J141" t="s">
        <v>63</v>
      </c>
      <c r="K141" t="s">
        <v>983</v>
      </c>
    </row>
    <row r="142" spans="1:11" x14ac:dyDescent="0.25">
      <c r="A142">
        <v>307122</v>
      </c>
      <c r="B142" t="s">
        <v>3434</v>
      </c>
      <c r="C142" t="s">
        <v>3710</v>
      </c>
      <c r="D142" t="s">
        <v>1113</v>
      </c>
      <c r="E142">
        <v>2320</v>
      </c>
      <c r="F142" t="s">
        <v>3711</v>
      </c>
      <c r="G142" t="s">
        <v>3712</v>
      </c>
      <c r="H142" t="s">
        <v>3713</v>
      </c>
      <c r="I142" t="s">
        <v>3714</v>
      </c>
      <c r="J142" t="s">
        <v>63</v>
      </c>
      <c r="K142" t="s">
        <v>983</v>
      </c>
    </row>
    <row r="143" spans="1:11" x14ac:dyDescent="0.25">
      <c r="A143">
        <v>308012</v>
      </c>
      <c r="B143" t="s">
        <v>3434</v>
      </c>
      <c r="C143" t="s">
        <v>3715</v>
      </c>
      <c r="D143" t="s">
        <v>2100</v>
      </c>
      <c r="E143">
        <v>2214</v>
      </c>
      <c r="F143" t="s">
        <v>2101</v>
      </c>
      <c r="G143" t="s">
        <v>3716</v>
      </c>
      <c r="H143" t="s">
        <v>3717</v>
      </c>
      <c r="I143" t="s">
        <v>3717</v>
      </c>
      <c r="J143" t="s">
        <v>153</v>
      </c>
      <c r="K143" t="s">
        <v>154</v>
      </c>
    </row>
    <row r="144" spans="1:11" x14ac:dyDescent="0.25">
      <c r="A144">
        <v>308022</v>
      </c>
      <c r="B144" t="s">
        <v>3434</v>
      </c>
      <c r="C144" t="s">
        <v>3718</v>
      </c>
      <c r="D144" t="s">
        <v>2110</v>
      </c>
      <c r="E144">
        <v>2232</v>
      </c>
      <c r="F144" t="s">
        <v>3719</v>
      </c>
      <c r="G144" t="s">
        <v>3720</v>
      </c>
      <c r="H144" t="s">
        <v>3721</v>
      </c>
      <c r="I144" t="s">
        <v>3722</v>
      </c>
      <c r="J144" t="s">
        <v>153</v>
      </c>
      <c r="K144" t="s">
        <v>154</v>
      </c>
    </row>
    <row r="145" spans="1:11" x14ac:dyDescent="0.25">
      <c r="A145">
        <v>308032</v>
      </c>
      <c r="B145" t="s">
        <v>3434</v>
      </c>
      <c r="C145" t="s">
        <v>3723</v>
      </c>
      <c r="D145" t="s">
        <v>2119</v>
      </c>
      <c r="E145">
        <v>2263</v>
      </c>
      <c r="F145" t="s">
        <v>1294</v>
      </c>
      <c r="G145" t="s">
        <v>3724</v>
      </c>
      <c r="H145" t="s">
        <v>3725</v>
      </c>
      <c r="I145" t="s">
        <v>3725</v>
      </c>
      <c r="J145" t="s">
        <v>153</v>
      </c>
      <c r="K145" t="s">
        <v>154</v>
      </c>
    </row>
    <row r="146" spans="1:11" x14ac:dyDescent="0.25">
      <c r="A146">
        <v>308042</v>
      </c>
      <c r="B146" t="s">
        <v>3434</v>
      </c>
      <c r="C146" t="s">
        <v>3726</v>
      </c>
      <c r="D146" t="s">
        <v>2128</v>
      </c>
      <c r="E146">
        <v>2230</v>
      </c>
      <c r="F146" t="s">
        <v>3727</v>
      </c>
      <c r="G146" t="s">
        <v>3728</v>
      </c>
      <c r="H146" t="s">
        <v>3729</v>
      </c>
      <c r="I146" t="s">
        <v>3729</v>
      </c>
      <c r="J146" t="s">
        <v>153</v>
      </c>
      <c r="K146" t="s">
        <v>154</v>
      </c>
    </row>
    <row r="147" spans="1:11" x14ac:dyDescent="0.25">
      <c r="A147">
        <v>308062</v>
      </c>
      <c r="B147" t="s">
        <v>3434</v>
      </c>
      <c r="C147" t="s">
        <v>3730</v>
      </c>
      <c r="D147" t="s">
        <v>2133</v>
      </c>
      <c r="E147">
        <v>2301</v>
      </c>
      <c r="F147" t="s">
        <v>3244</v>
      </c>
      <c r="G147" t="s">
        <v>3731</v>
      </c>
      <c r="H147" t="s">
        <v>3732</v>
      </c>
      <c r="I147" t="s">
        <v>3732</v>
      </c>
      <c r="J147" t="s">
        <v>153</v>
      </c>
      <c r="K147" t="s">
        <v>154</v>
      </c>
    </row>
    <row r="148" spans="1:11" x14ac:dyDescent="0.25">
      <c r="A148">
        <v>308072</v>
      </c>
      <c r="B148" t="s">
        <v>3434</v>
      </c>
      <c r="C148" t="s">
        <v>3733</v>
      </c>
      <c r="D148" t="s">
        <v>2157</v>
      </c>
      <c r="E148">
        <v>2273</v>
      </c>
      <c r="F148" t="s">
        <v>3734</v>
      </c>
      <c r="G148" t="s">
        <v>3735</v>
      </c>
      <c r="H148" t="s">
        <v>3736</v>
      </c>
      <c r="I148" t="s">
        <v>3736</v>
      </c>
      <c r="J148" t="s">
        <v>153</v>
      </c>
      <c r="K148" t="s">
        <v>154</v>
      </c>
    </row>
    <row r="149" spans="1:11" x14ac:dyDescent="0.25">
      <c r="A149">
        <v>308092</v>
      </c>
      <c r="B149" t="s">
        <v>3434</v>
      </c>
      <c r="C149" t="s">
        <v>3737</v>
      </c>
      <c r="D149" t="s">
        <v>2161</v>
      </c>
      <c r="E149">
        <v>2223</v>
      </c>
      <c r="F149" t="s">
        <v>2162</v>
      </c>
      <c r="G149" t="s">
        <v>3738</v>
      </c>
      <c r="H149" t="s">
        <v>3739</v>
      </c>
      <c r="I149" t="s">
        <v>3740</v>
      </c>
      <c r="J149" t="s">
        <v>153</v>
      </c>
      <c r="K149" t="s">
        <v>154</v>
      </c>
    </row>
    <row r="150" spans="1:11" x14ac:dyDescent="0.25">
      <c r="A150">
        <v>308102</v>
      </c>
      <c r="B150" t="s">
        <v>3434</v>
      </c>
      <c r="C150" t="s">
        <v>3741</v>
      </c>
      <c r="D150" t="s">
        <v>2170</v>
      </c>
      <c r="E150">
        <v>2291</v>
      </c>
      <c r="F150" t="s">
        <v>3742</v>
      </c>
      <c r="G150" t="s">
        <v>3743</v>
      </c>
      <c r="H150" t="s">
        <v>3744</v>
      </c>
      <c r="I150" t="s">
        <v>3745</v>
      </c>
      <c r="J150" t="s">
        <v>153</v>
      </c>
      <c r="K150" t="s">
        <v>154</v>
      </c>
    </row>
    <row r="151" spans="1:11" x14ac:dyDescent="0.25">
      <c r="A151">
        <v>308112</v>
      </c>
      <c r="B151" t="s">
        <v>3434</v>
      </c>
      <c r="C151" t="s">
        <v>3746</v>
      </c>
      <c r="D151" t="s">
        <v>2175</v>
      </c>
      <c r="E151">
        <v>2285</v>
      </c>
      <c r="F151" t="s">
        <v>3747</v>
      </c>
      <c r="G151" t="s">
        <v>3748</v>
      </c>
      <c r="H151" t="s">
        <v>3749</v>
      </c>
      <c r="I151" t="s">
        <v>3750</v>
      </c>
      <c r="J151" t="s">
        <v>153</v>
      </c>
      <c r="K151" t="s">
        <v>154</v>
      </c>
    </row>
    <row r="152" spans="1:11" x14ac:dyDescent="0.25">
      <c r="A152">
        <v>308122</v>
      </c>
      <c r="B152" t="s">
        <v>3434</v>
      </c>
      <c r="C152" t="s">
        <v>3751</v>
      </c>
      <c r="D152" t="s">
        <v>2180</v>
      </c>
      <c r="E152">
        <v>2293</v>
      </c>
      <c r="F152" t="s">
        <v>2181</v>
      </c>
      <c r="G152" t="s">
        <v>3752</v>
      </c>
      <c r="H152" t="s">
        <v>3753</v>
      </c>
      <c r="I152" t="s">
        <v>3754</v>
      </c>
      <c r="J152" t="s">
        <v>153</v>
      </c>
      <c r="K152" t="s">
        <v>154</v>
      </c>
    </row>
    <row r="153" spans="1:11" x14ac:dyDescent="0.25">
      <c r="A153">
        <v>308132</v>
      </c>
      <c r="B153" t="s">
        <v>3434</v>
      </c>
      <c r="C153" t="s">
        <v>3755</v>
      </c>
      <c r="D153" t="s">
        <v>2190</v>
      </c>
      <c r="E153">
        <v>2243</v>
      </c>
      <c r="F153" t="s">
        <v>3756</v>
      </c>
      <c r="G153" t="s">
        <v>3757</v>
      </c>
      <c r="H153" t="s">
        <v>3758</v>
      </c>
      <c r="I153" t="s">
        <v>3759</v>
      </c>
      <c r="J153" t="s">
        <v>153</v>
      </c>
      <c r="K153" t="s">
        <v>154</v>
      </c>
    </row>
    <row r="154" spans="1:11" x14ac:dyDescent="0.25">
      <c r="A154">
        <v>308142</v>
      </c>
      <c r="B154" t="s">
        <v>3434</v>
      </c>
      <c r="C154" t="s">
        <v>3760</v>
      </c>
      <c r="D154" t="s">
        <v>2195</v>
      </c>
      <c r="E154">
        <v>2183</v>
      </c>
      <c r="F154" t="s">
        <v>3761</v>
      </c>
      <c r="G154" t="s">
        <v>3762</v>
      </c>
      <c r="H154" t="s">
        <v>3763</v>
      </c>
      <c r="I154" t="s">
        <v>3764</v>
      </c>
      <c r="J154" t="s">
        <v>153</v>
      </c>
      <c r="K154" t="s">
        <v>154</v>
      </c>
    </row>
    <row r="155" spans="1:11" x14ac:dyDescent="0.25">
      <c r="A155">
        <v>308152</v>
      </c>
      <c r="B155" t="s">
        <v>3434</v>
      </c>
      <c r="C155" t="s">
        <v>3765</v>
      </c>
      <c r="D155" t="s">
        <v>2204</v>
      </c>
      <c r="E155">
        <v>2304</v>
      </c>
      <c r="F155" t="s">
        <v>3766</v>
      </c>
      <c r="G155" t="s">
        <v>3767</v>
      </c>
      <c r="I155" t="s">
        <v>3768</v>
      </c>
      <c r="J155" t="s">
        <v>153</v>
      </c>
      <c r="K155" t="s">
        <v>154</v>
      </c>
    </row>
    <row r="156" spans="1:11" x14ac:dyDescent="0.25">
      <c r="A156">
        <v>308162</v>
      </c>
      <c r="B156" t="s">
        <v>3434</v>
      </c>
      <c r="C156" t="s">
        <v>3769</v>
      </c>
      <c r="D156" t="s">
        <v>2251</v>
      </c>
      <c r="E156">
        <v>2225</v>
      </c>
      <c r="F156" t="s">
        <v>3770</v>
      </c>
      <c r="G156" t="s">
        <v>3771</v>
      </c>
      <c r="H156" t="s">
        <v>3772</v>
      </c>
      <c r="I156" t="s">
        <v>3773</v>
      </c>
      <c r="J156" t="s">
        <v>153</v>
      </c>
      <c r="K156" t="s">
        <v>154</v>
      </c>
    </row>
    <row r="157" spans="1:11" x14ac:dyDescent="0.25">
      <c r="A157">
        <v>308172</v>
      </c>
      <c r="B157" t="s">
        <v>3434</v>
      </c>
      <c r="C157" t="s">
        <v>3774</v>
      </c>
      <c r="D157" t="s">
        <v>2231</v>
      </c>
      <c r="E157">
        <v>2231</v>
      </c>
      <c r="F157" t="s">
        <v>3775</v>
      </c>
      <c r="G157" t="s">
        <v>3776</v>
      </c>
      <c r="H157" t="s">
        <v>3777</v>
      </c>
      <c r="I157" t="s">
        <v>3777</v>
      </c>
      <c r="J157" t="s">
        <v>153</v>
      </c>
      <c r="K157" t="s">
        <v>154</v>
      </c>
    </row>
    <row r="158" spans="1:11" x14ac:dyDescent="0.25">
      <c r="A158">
        <v>309012</v>
      </c>
      <c r="B158" t="s">
        <v>3434</v>
      </c>
      <c r="C158" t="s">
        <v>3778</v>
      </c>
      <c r="D158" t="s">
        <v>2659</v>
      </c>
      <c r="E158">
        <v>3950</v>
      </c>
      <c r="F158" t="s">
        <v>3779</v>
      </c>
      <c r="G158" t="s">
        <v>3780</v>
      </c>
      <c r="H158" t="s">
        <v>3781</v>
      </c>
      <c r="I158" t="s">
        <v>3782</v>
      </c>
      <c r="J158" t="s">
        <v>160</v>
      </c>
      <c r="K158" t="s">
        <v>161</v>
      </c>
    </row>
    <row r="159" spans="1:11" x14ac:dyDescent="0.25">
      <c r="A159">
        <v>309022</v>
      </c>
      <c r="B159" t="s">
        <v>3434</v>
      </c>
      <c r="C159" t="s">
        <v>3783</v>
      </c>
      <c r="D159" t="s">
        <v>2659</v>
      </c>
      <c r="E159">
        <v>3950</v>
      </c>
      <c r="F159" t="s">
        <v>535</v>
      </c>
      <c r="G159" t="s">
        <v>3784</v>
      </c>
      <c r="I159" t="s">
        <v>3785</v>
      </c>
      <c r="J159" t="s">
        <v>160</v>
      </c>
      <c r="K159" t="s">
        <v>161</v>
      </c>
    </row>
    <row r="160" spans="1:11" x14ac:dyDescent="0.25">
      <c r="A160">
        <v>309032</v>
      </c>
      <c r="B160" t="s">
        <v>3434</v>
      </c>
      <c r="C160" t="s">
        <v>3786</v>
      </c>
      <c r="D160" t="s">
        <v>2668</v>
      </c>
      <c r="E160">
        <v>3972</v>
      </c>
      <c r="F160" t="s">
        <v>2669</v>
      </c>
      <c r="G160" t="s">
        <v>3787</v>
      </c>
      <c r="H160" t="s">
        <v>3788</v>
      </c>
      <c r="I160" t="s">
        <v>3788</v>
      </c>
      <c r="J160" t="s">
        <v>160</v>
      </c>
      <c r="K160" t="s">
        <v>161</v>
      </c>
    </row>
    <row r="161" spans="1:11" x14ac:dyDescent="0.25">
      <c r="A161">
        <v>309042</v>
      </c>
      <c r="B161" t="s">
        <v>3434</v>
      </c>
      <c r="C161" t="s">
        <v>3789</v>
      </c>
      <c r="D161" t="s">
        <v>2683</v>
      </c>
      <c r="E161">
        <v>3860</v>
      </c>
      <c r="F161" t="s">
        <v>3790</v>
      </c>
      <c r="G161" t="s">
        <v>3791</v>
      </c>
      <c r="H161" t="s">
        <v>3792</v>
      </c>
      <c r="I161" t="s">
        <v>3792</v>
      </c>
      <c r="J161" t="s">
        <v>160</v>
      </c>
      <c r="K161" t="s">
        <v>161</v>
      </c>
    </row>
    <row r="162" spans="1:11" x14ac:dyDescent="0.25">
      <c r="A162">
        <v>309052</v>
      </c>
      <c r="B162" t="s">
        <v>3434</v>
      </c>
      <c r="C162" t="s">
        <v>3793</v>
      </c>
      <c r="D162" t="s">
        <v>2701</v>
      </c>
      <c r="E162">
        <v>3874</v>
      </c>
      <c r="F162" t="s">
        <v>2548</v>
      </c>
      <c r="G162" t="s">
        <v>3794</v>
      </c>
      <c r="H162" t="s">
        <v>3795</v>
      </c>
      <c r="I162" t="s">
        <v>3796</v>
      </c>
      <c r="J162" t="s">
        <v>160</v>
      </c>
      <c r="K162" t="s">
        <v>161</v>
      </c>
    </row>
    <row r="163" spans="1:11" x14ac:dyDescent="0.25">
      <c r="A163">
        <v>309062</v>
      </c>
      <c r="B163" t="s">
        <v>3434</v>
      </c>
      <c r="C163" t="s">
        <v>3797</v>
      </c>
      <c r="D163" t="s">
        <v>2710</v>
      </c>
      <c r="E163">
        <v>3943</v>
      </c>
      <c r="F163" t="s">
        <v>2711</v>
      </c>
      <c r="G163" t="s">
        <v>3798</v>
      </c>
      <c r="H163" t="s">
        <v>3799</v>
      </c>
      <c r="I163" t="s">
        <v>3800</v>
      </c>
      <c r="J163" t="s">
        <v>160</v>
      </c>
      <c r="K163" t="s">
        <v>161</v>
      </c>
    </row>
    <row r="164" spans="1:11" x14ac:dyDescent="0.25">
      <c r="A164">
        <v>309072</v>
      </c>
      <c r="B164" t="s">
        <v>3434</v>
      </c>
      <c r="C164" t="s">
        <v>3801</v>
      </c>
      <c r="D164" t="s">
        <v>2724</v>
      </c>
      <c r="E164">
        <v>3970</v>
      </c>
      <c r="F164" t="s">
        <v>3802</v>
      </c>
      <c r="G164" t="s">
        <v>3803</v>
      </c>
      <c r="H164" t="s">
        <v>3804</v>
      </c>
      <c r="I164" t="s">
        <v>3804</v>
      </c>
      <c r="J164" t="s">
        <v>160</v>
      </c>
      <c r="K164" t="s">
        <v>161</v>
      </c>
    </row>
    <row r="165" spans="1:11" x14ac:dyDescent="0.25">
      <c r="A165">
        <v>310012</v>
      </c>
      <c r="B165" t="s">
        <v>3434</v>
      </c>
      <c r="C165" t="s">
        <v>3805</v>
      </c>
      <c r="D165" t="s">
        <v>2271</v>
      </c>
      <c r="E165">
        <v>2013</v>
      </c>
      <c r="F165" t="s">
        <v>3806</v>
      </c>
      <c r="G165" t="s">
        <v>3807</v>
      </c>
      <c r="H165" t="s">
        <v>3808</v>
      </c>
      <c r="I165" t="s">
        <v>3808</v>
      </c>
      <c r="J165" t="s">
        <v>153</v>
      </c>
      <c r="K165" t="s">
        <v>172</v>
      </c>
    </row>
    <row r="166" spans="1:11" x14ac:dyDescent="0.25">
      <c r="A166">
        <v>310022</v>
      </c>
      <c r="B166" t="s">
        <v>3434</v>
      </c>
      <c r="C166" t="s">
        <v>3809</v>
      </c>
      <c r="D166" t="s">
        <v>2286</v>
      </c>
      <c r="E166">
        <v>2061</v>
      </c>
      <c r="F166" t="s">
        <v>3810</v>
      </c>
      <c r="G166" t="s">
        <v>3811</v>
      </c>
      <c r="H166" t="s">
        <v>3812</v>
      </c>
      <c r="I166" t="s">
        <v>3812</v>
      </c>
      <c r="J166" t="s">
        <v>153</v>
      </c>
      <c r="K166" t="s">
        <v>172</v>
      </c>
    </row>
    <row r="167" spans="1:11" x14ac:dyDescent="0.25">
      <c r="A167">
        <v>310032</v>
      </c>
      <c r="B167" t="s">
        <v>3434</v>
      </c>
      <c r="C167" t="s">
        <v>3813</v>
      </c>
      <c r="D167" t="s">
        <v>2291</v>
      </c>
      <c r="E167">
        <v>2054</v>
      </c>
      <c r="F167" t="s">
        <v>690</v>
      </c>
      <c r="G167" t="s">
        <v>3814</v>
      </c>
      <c r="H167" t="s">
        <v>3815</v>
      </c>
      <c r="I167" t="s">
        <v>3816</v>
      </c>
      <c r="J167" t="s">
        <v>153</v>
      </c>
      <c r="K167" t="s">
        <v>172</v>
      </c>
    </row>
    <row r="168" spans="1:11" x14ac:dyDescent="0.25">
      <c r="A168">
        <v>310052</v>
      </c>
      <c r="B168" t="s">
        <v>3434</v>
      </c>
      <c r="C168" t="s">
        <v>3817</v>
      </c>
      <c r="D168" t="s">
        <v>2301</v>
      </c>
      <c r="E168">
        <v>2020</v>
      </c>
      <c r="F168" t="s">
        <v>3818</v>
      </c>
      <c r="G168" t="s">
        <v>3819</v>
      </c>
      <c r="H168" t="s">
        <v>3820</v>
      </c>
      <c r="I168" t="s">
        <v>3821</v>
      </c>
      <c r="J168" t="s">
        <v>153</v>
      </c>
      <c r="K168" t="s">
        <v>172</v>
      </c>
    </row>
    <row r="169" spans="1:11" x14ac:dyDescent="0.25">
      <c r="A169">
        <v>310062</v>
      </c>
      <c r="B169" t="s">
        <v>3434</v>
      </c>
      <c r="C169" t="s">
        <v>3822</v>
      </c>
      <c r="D169" t="s">
        <v>2323</v>
      </c>
      <c r="E169">
        <v>3741</v>
      </c>
      <c r="F169" t="s">
        <v>3823</v>
      </c>
      <c r="G169" t="s">
        <v>3824</v>
      </c>
      <c r="H169" t="s">
        <v>3825</v>
      </c>
      <c r="I169" t="s">
        <v>3825</v>
      </c>
      <c r="J169" t="s">
        <v>153</v>
      </c>
      <c r="K169" t="s">
        <v>172</v>
      </c>
    </row>
    <row r="170" spans="1:11" x14ac:dyDescent="0.25">
      <c r="A170">
        <v>310072</v>
      </c>
      <c r="B170" t="s">
        <v>3434</v>
      </c>
      <c r="C170" t="s">
        <v>3826</v>
      </c>
      <c r="D170" t="s">
        <v>2328</v>
      </c>
      <c r="E170">
        <v>3720</v>
      </c>
      <c r="F170" t="s">
        <v>3827</v>
      </c>
      <c r="G170" t="s">
        <v>3828</v>
      </c>
      <c r="H170" t="s">
        <v>3829</v>
      </c>
      <c r="I170" t="s">
        <v>3830</v>
      </c>
      <c r="J170" t="s">
        <v>153</v>
      </c>
      <c r="K170" t="s">
        <v>172</v>
      </c>
    </row>
    <row r="171" spans="1:11" x14ac:dyDescent="0.25">
      <c r="A171">
        <v>310082</v>
      </c>
      <c r="B171" t="s">
        <v>3434</v>
      </c>
      <c r="C171" t="s">
        <v>3831</v>
      </c>
      <c r="D171" t="s">
        <v>2333</v>
      </c>
      <c r="E171">
        <v>2070</v>
      </c>
      <c r="F171" t="s">
        <v>3832</v>
      </c>
      <c r="G171" t="s">
        <v>3833</v>
      </c>
      <c r="H171" t="s">
        <v>3834</v>
      </c>
      <c r="I171" t="s">
        <v>3834</v>
      </c>
      <c r="J171" t="s">
        <v>153</v>
      </c>
      <c r="K171" t="s">
        <v>172</v>
      </c>
    </row>
    <row r="172" spans="1:11" x14ac:dyDescent="0.25">
      <c r="A172">
        <v>310102</v>
      </c>
      <c r="B172" t="s">
        <v>3434</v>
      </c>
      <c r="C172" t="s">
        <v>3835</v>
      </c>
      <c r="D172" t="s">
        <v>168</v>
      </c>
      <c r="E172">
        <v>3714</v>
      </c>
      <c r="F172" t="s">
        <v>3836</v>
      </c>
      <c r="G172" t="s">
        <v>3837</v>
      </c>
      <c r="H172" t="s">
        <v>3838</v>
      </c>
      <c r="I172" t="s">
        <v>3839</v>
      </c>
      <c r="J172" t="s">
        <v>153</v>
      </c>
      <c r="K172" t="s">
        <v>172</v>
      </c>
    </row>
    <row r="173" spans="1:11" x14ac:dyDescent="0.25">
      <c r="A173">
        <v>310112</v>
      </c>
      <c r="B173" t="s">
        <v>3434</v>
      </c>
      <c r="C173" t="s">
        <v>3840</v>
      </c>
      <c r="D173" t="s">
        <v>2343</v>
      </c>
      <c r="E173">
        <v>2041</v>
      </c>
      <c r="F173" t="s">
        <v>3841</v>
      </c>
      <c r="G173" t="s">
        <v>3842</v>
      </c>
      <c r="H173" t="s">
        <v>3843</v>
      </c>
      <c r="I173" t="s">
        <v>3843</v>
      </c>
      <c r="J173" t="s">
        <v>153</v>
      </c>
      <c r="K173" t="s">
        <v>172</v>
      </c>
    </row>
    <row r="174" spans="1:11" x14ac:dyDescent="0.25">
      <c r="A174">
        <v>310122</v>
      </c>
      <c r="B174" t="s">
        <v>3434</v>
      </c>
      <c r="C174" t="s">
        <v>3844</v>
      </c>
      <c r="D174" t="s">
        <v>2348</v>
      </c>
      <c r="E174">
        <v>2051</v>
      </c>
      <c r="F174" t="s">
        <v>2349</v>
      </c>
      <c r="G174" t="s">
        <v>2350</v>
      </c>
      <c r="H174" t="s">
        <v>3845</v>
      </c>
      <c r="I174" t="s">
        <v>3846</v>
      </c>
      <c r="J174" t="s">
        <v>153</v>
      </c>
      <c r="K174" t="s">
        <v>172</v>
      </c>
    </row>
    <row r="175" spans="1:11" x14ac:dyDescent="0.25">
      <c r="A175">
        <v>310132</v>
      </c>
      <c r="B175" t="s">
        <v>3434</v>
      </c>
      <c r="C175" t="s">
        <v>3847</v>
      </c>
      <c r="D175" t="s">
        <v>2353</v>
      </c>
      <c r="E175">
        <v>3710</v>
      </c>
      <c r="F175" t="s">
        <v>3848</v>
      </c>
      <c r="G175" t="s">
        <v>3849</v>
      </c>
      <c r="H175" t="s">
        <v>3850</v>
      </c>
      <c r="I175" t="s">
        <v>3851</v>
      </c>
      <c r="J175" t="s">
        <v>153</v>
      </c>
      <c r="K175" t="s">
        <v>172</v>
      </c>
    </row>
    <row r="176" spans="1:11" x14ac:dyDescent="0.25">
      <c r="A176">
        <v>311012</v>
      </c>
      <c r="B176" t="s">
        <v>3434</v>
      </c>
      <c r="C176" t="s">
        <v>3852</v>
      </c>
      <c r="D176" t="s">
        <v>2734</v>
      </c>
      <c r="E176">
        <v>2095</v>
      </c>
      <c r="F176" t="s">
        <v>3853</v>
      </c>
      <c r="G176" t="s">
        <v>3854</v>
      </c>
      <c r="H176" t="s">
        <v>3855</v>
      </c>
      <c r="I176" t="s">
        <v>3855</v>
      </c>
      <c r="J176" t="s">
        <v>160</v>
      </c>
      <c r="K176" t="s">
        <v>178</v>
      </c>
    </row>
    <row r="177" spans="1:11" x14ac:dyDescent="0.25">
      <c r="A177">
        <v>311022</v>
      </c>
      <c r="B177" t="s">
        <v>3434</v>
      </c>
      <c r="C177" t="s">
        <v>3856</v>
      </c>
      <c r="D177" t="s">
        <v>2739</v>
      </c>
      <c r="E177">
        <v>3730</v>
      </c>
      <c r="F177" t="s">
        <v>3857</v>
      </c>
      <c r="G177" t="s">
        <v>3858</v>
      </c>
      <c r="H177" t="s">
        <v>3859</v>
      </c>
      <c r="I177" t="s">
        <v>3860</v>
      </c>
      <c r="J177" t="s">
        <v>160</v>
      </c>
      <c r="K177" t="s">
        <v>178</v>
      </c>
    </row>
    <row r="178" spans="1:11" x14ac:dyDescent="0.25">
      <c r="A178">
        <v>311032</v>
      </c>
      <c r="B178" t="s">
        <v>3434</v>
      </c>
      <c r="C178" t="s">
        <v>3861</v>
      </c>
      <c r="D178" t="s">
        <v>2744</v>
      </c>
      <c r="E178">
        <v>3571</v>
      </c>
      <c r="F178" t="s">
        <v>3862</v>
      </c>
      <c r="G178" t="s">
        <v>3863</v>
      </c>
      <c r="H178" t="s">
        <v>3864</v>
      </c>
      <c r="I178" t="s">
        <v>3865</v>
      </c>
      <c r="J178" t="s">
        <v>160</v>
      </c>
      <c r="K178" t="s">
        <v>178</v>
      </c>
    </row>
    <row r="179" spans="1:11" x14ac:dyDescent="0.25">
      <c r="A179">
        <v>311042</v>
      </c>
      <c r="B179" t="s">
        <v>3434</v>
      </c>
      <c r="C179" t="s">
        <v>3866</v>
      </c>
      <c r="D179" t="s">
        <v>180</v>
      </c>
      <c r="E179">
        <v>3580</v>
      </c>
      <c r="F179" t="s">
        <v>3867</v>
      </c>
      <c r="G179" t="s">
        <v>3868</v>
      </c>
      <c r="H179" t="s">
        <v>3869</v>
      </c>
      <c r="I179" t="s">
        <v>3870</v>
      </c>
      <c r="J179" t="s">
        <v>160</v>
      </c>
      <c r="K179" t="s">
        <v>178</v>
      </c>
    </row>
    <row r="180" spans="1:11" x14ac:dyDescent="0.25">
      <c r="A180">
        <v>311052</v>
      </c>
      <c r="B180" t="s">
        <v>3434</v>
      </c>
      <c r="C180" t="s">
        <v>3871</v>
      </c>
      <c r="D180" t="s">
        <v>2757</v>
      </c>
      <c r="E180">
        <v>3754</v>
      </c>
      <c r="F180" t="s">
        <v>1294</v>
      </c>
      <c r="G180" t="s">
        <v>3872</v>
      </c>
      <c r="H180" t="s">
        <v>3873</v>
      </c>
      <c r="I180" t="s">
        <v>3873</v>
      </c>
      <c r="J180" t="s">
        <v>160</v>
      </c>
      <c r="K180" t="s">
        <v>178</v>
      </c>
    </row>
    <row r="181" spans="1:11" x14ac:dyDescent="0.25">
      <c r="A181">
        <v>311062</v>
      </c>
      <c r="B181" t="s">
        <v>3434</v>
      </c>
      <c r="C181" t="s">
        <v>3874</v>
      </c>
      <c r="D181" t="s">
        <v>2805</v>
      </c>
      <c r="E181">
        <v>2084</v>
      </c>
      <c r="F181" t="s">
        <v>3875</v>
      </c>
      <c r="G181" t="s">
        <v>3876</v>
      </c>
      <c r="H181" t="s">
        <v>3877</v>
      </c>
      <c r="I181" t="s">
        <v>3877</v>
      </c>
      <c r="J181" t="s">
        <v>160</v>
      </c>
      <c r="K181" t="s">
        <v>178</v>
      </c>
    </row>
    <row r="182" spans="1:11" x14ac:dyDescent="0.25">
      <c r="A182">
        <v>312012</v>
      </c>
      <c r="B182" t="s">
        <v>3434</v>
      </c>
      <c r="C182" t="s">
        <v>3878</v>
      </c>
      <c r="D182" t="s">
        <v>2367</v>
      </c>
      <c r="E182">
        <v>2115</v>
      </c>
      <c r="F182" t="s">
        <v>2368</v>
      </c>
      <c r="G182" t="s">
        <v>3879</v>
      </c>
      <c r="H182" t="s">
        <v>3880</v>
      </c>
      <c r="I182" t="s">
        <v>3880</v>
      </c>
      <c r="J182" t="s">
        <v>153</v>
      </c>
      <c r="K182" t="s">
        <v>188</v>
      </c>
    </row>
    <row r="183" spans="1:11" x14ac:dyDescent="0.25">
      <c r="A183">
        <v>312022</v>
      </c>
      <c r="B183" t="s">
        <v>3434</v>
      </c>
      <c r="C183" t="s">
        <v>3881</v>
      </c>
      <c r="D183" t="s">
        <v>2387</v>
      </c>
      <c r="E183">
        <v>2111</v>
      </c>
      <c r="F183" t="s">
        <v>2388</v>
      </c>
      <c r="G183" t="s">
        <v>3882</v>
      </c>
      <c r="H183" t="s">
        <v>3883</v>
      </c>
      <c r="I183" t="s">
        <v>3884</v>
      </c>
      <c r="J183" t="s">
        <v>153</v>
      </c>
      <c r="K183" t="s">
        <v>188</v>
      </c>
    </row>
    <row r="184" spans="1:11" x14ac:dyDescent="0.25">
      <c r="A184">
        <v>312032</v>
      </c>
      <c r="B184" t="s">
        <v>3434</v>
      </c>
      <c r="C184" t="s">
        <v>3885</v>
      </c>
      <c r="D184" t="s">
        <v>184</v>
      </c>
      <c r="E184">
        <v>3464</v>
      </c>
      <c r="F184" t="s">
        <v>809</v>
      </c>
      <c r="G184" t="s">
        <v>3886</v>
      </c>
      <c r="H184" t="s">
        <v>3887</v>
      </c>
      <c r="I184" t="s">
        <v>3887</v>
      </c>
      <c r="J184" t="s">
        <v>153</v>
      </c>
      <c r="K184" t="s">
        <v>188</v>
      </c>
    </row>
    <row r="185" spans="1:11" x14ac:dyDescent="0.25">
      <c r="A185">
        <v>312042</v>
      </c>
      <c r="B185" t="s">
        <v>3434</v>
      </c>
      <c r="C185" t="s">
        <v>3888</v>
      </c>
      <c r="D185" t="s">
        <v>200</v>
      </c>
      <c r="E185">
        <v>2100</v>
      </c>
      <c r="F185" t="s">
        <v>3889</v>
      </c>
      <c r="G185" t="s">
        <v>3890</v>
      </c>
      <c r="H185" t="s">
        <v>3891</v>
      </c>
      <c r="I185" t="s">
        <v>3892</v>
      </c>
      <c r="J185" t="s">
        <v>153</v>
      </c>
      <c r="K185" t="s">
        <v>188</v>
      </c>
    </row>
    <row r="186" spans="1:11" x14ac:dyDescent="0.25">
      <c r="A186">
        <v>312052</v>
      </c>
      <c r="B186" t="s">
        <v>3434</v>
      </c>
      <c r="C186" t="s">
        <v>3893</v>
      </c>
      <c r="D186" t="s">
        <v>200</v>
      </c>
      <c r="E186">
        <v>2100</v>
      </c>
      <c r="F186" t="s">
        <v>3894</v>
      </c>
      <c r="G186" t="s">
        <v>3895</v>
      </c>
      <c r="H186" t="s">
        <v>3896</v>
      </c>
      <c r="I186" t="s">
        <v>3896</v>
      </c>
      <c r="J186" t="s">
        <v>153</v>
      </c>
      <c r="K186" t="s">
        <v>188</v>
      </c>
    </row>
    <row r="187" spans="1:11" x14ac:dyDescent="0.25">
      <c r="A187">
        <v>312062</v>
      </c>
      <c r="B187" t="s">
        <v>3434</v>
      </c>
      <c r="C187" t="s">
        <v>3897</v>
      </c>
      <c r="D187" t="s">
        <v>2399</v>
      </c>
      <c r="E187">
        <v>2103</v>
      </c>
      <c r="F187" t="s">
        <v>3898</v>
      </c>
      <c r="G187" t="s">
        <v>3899</v>
      </c>
      <c r="H187" t="s">
        <v>3900</v>
      </c>
      <c r="I187" t="s">
        <v>3900</v>
      </c>
      <c r="J187" t="s">
        <v>153</v>
      </c>
      <c r="K187" t="s">
        <v>188</v>
      </c>
    </row>
    <row r="188" spans="1:11" x14ac:dyDescent="0.25">
      <c r="A188">
        <v>312072</v>
      </c>
      <c r="B188" t="s">
        <v>3434</v>
      </c>
      <c r="C188" t="s">
        <v>3901</v>
      </c>
      <c r="D188" t="s">
        <v>195</v>
      </c>
      <c r="E188">
        <v>2000</v>
      </c>
      <c r="F188" t="s">
        <v>1121</v>
      </c>
      <c r="G188" t="s">
        <v>3902</v>
      </c>
      <c r="H188" t="s">
        <v>3903</v>
      </c>
      <c r="I188" t="s">
        <v>3904</v>
      </c>
      <c r="J188" t="s">
        <v>153</v>
      </c>
      <c r="K188" t="s">
        <v>188</v>
      </c>
    </row>
    <row r="189" spans="1:11" x14ac:dyDescent="0.25">
      <c r="A189">
        <v>312082</v>
      </c>
      <c r="B189" t="s">
        <v>3434</v>
      </c>
      <c r="C189" t="s">
        <v>3905</v>
      </c>
      <c r="D189" t="s">
        <v>195</v>
      </c>
      <c r="E189">
        <v>2000</v>
      </c>
      <c r="F189" t="s">
        <v>3906</v>
      </c>
      <c r="G189" t="s">
        <v>3907</v>
      </c>
      <c r="H189" t="s">
        <v>3908</v>
      </c>
      <c r="I189" t="s">
        <v>3908</v>
      </c>
      <c r="J189" t="s">
        <v>153</v>
      </c>
      <c r="K189" t="s">
        <v>188</v>
      </c>
    </row>
    <row r="190" spans="1:11" x14ac:dyDescent="0.25">
      <c r="A190">
        <v>312092</v>
      </c>
      <c r="B190" t="s">
        <v>3434</v>
      </c>
      <c r="C190" t="s">
        <v>3909</v>
      </c>
      <c r="D190" t="s">
        <v>2434</v>
      </c>
      <c r="E190">
        <v>2201</v>
      </c>
      <c r="F190" t="s">
        <v>3910</v>
      </c>
      <c r="G190" t="s">
        <v>3911</v>
      </c>
      <c r="H190" t="s">
        <v>3912</v>
      </c>
      <c r="I190" t="s">
        <v>3913</v>
      </c>
      <c r="J190" t="s">
        <v>153</v>
      </c>
      <c r="K190" t="s">
        <v>188</v>
      </c>
    </row>
    <row r="191" spans="1:11" x14ac:dyDescent="0.25">
      <c r="A191">
        <v>313012</v>
      </c>
      <c r="B191" t="s">
        <v>3434</v>
      </c>
      <c r="C191" t="s">
        <v>3914</v>
      </c>
      <c r="D191" t="s">
        <v>3915</v>
      </c>
      <c r="E191">
        <v>3613</v>
      </c>
      <c r="F191" t="s">
        <v>2762</v>
      </c>
      <c r="G191" t="s">
        <v>3916</v>
      </c>
      <c r="H191" t="s">
        <v>3917</v>
      </c>
      <c r="I191" t="s">
        <v>3918</v>
      </c>
      <c r="J191" t="s">
        <v>160</v>
      </c>
      <c r="K191" t="s">
        <v>209</v>
      </c>
    </row>
    <row r="192" spans="1:11" x14ac:dyDescent="0.25">
      <c r="A192">
        <v>313032</v>
      </c>
      <c r="B192" t="s">
        <v>3434</v>
      </c>
      <c r="C192" t="s">
        <v>3919</v>
      </c>
      <c r="D192" t="s">
        <v>2832</v>
      </c>
      <c r="E192">
        <v>3492</v>
      </c>
      <c r="F192" t="s">
        <v>914</v>
      </c>
      <c r="G192" t="s">
        <v>3920</v>
      </c>
      <c r="H192" t="s">
        <v>3921</v>
      </c>
      <c r="I192" t="s">
        <v>3921</v>
      </c>
      <c r="J192" t="s">
        <v>160</v>
      </c>
      <c r="K192" t="s">
        <v>209</v>
      </c>
    </row>
    <row r="193" spans="1:11" x14ac:dyDescent="0.25">
      <c r="A193">
        <v>313042</v>
      </c>
      <c r="B193" t="s">
        <v>3434</v>
      </c>
      <c r="C193" t="s">
        <v>3922</v>
      </c>
      <c r="D193" t="s">
        <v>2836</v>
      </c>
      <c r="E193">
        <v>3511</v>
      </c>
      <c r="F193" t="s">
        <v>3923</v>
      </c>
      <c r="G193" t="s">
        <v>3924</v>
      </c>
      <c r="H193" t="s">
        <v>3925</v>
      </c>
      <c r="I193" t="s">
        <v>3925</v>
      </c>
      <c r="J193" t="s">
        <v>160</v>
      </c>
      <c r="K193" t="s">
        <v>209</v>
      </c>
    </row>
    <row r="194" spans="1:11" x14ac:dyDescent="0.25">
      <c r="A194">
        <v>313052</v>
      </c>
      <c r="B194" t="s">
        <v>3434</v>
      </c>
      <c r="C194" t="s">
        <v>3926</v>
      </c>
      <c r="D194" t="s">
        <v>2841</v>
      </c>
      <c r="E194">
        <v>3542</v>
      </c>
      <c r="F194" t="s">
        <v>3927</v>
      </c>
      <c r="G194" t="s">
        <v>3928</v>
      </c>
      <c r="H194" t="s">
        <v>3929</v>
      </c>
      <c r="I194" t="s">
        <v>3930</v>
      </c>
      <c r="J194" t="s">
        <v>160</v>
      </c>
      <c r="K194" t="s">
        <v>209</v>
      </c>
    </row>
    <row r="195" spans="1:11" x14ac:dyDescent="0.25">
      <c r="A195">
        <v>313062</v>
      </c>
      <c r="B195" t="s">
        <v>3434</v>
      </c>
      <c r="C195" t="s">
        <v>3931</v>
      </c>
      <c r="D195" t="s">
        <v>2860</v>
      </c>
      <c r="E195">
        <v>3550</v>
      </c>
      <c r="F195" t="s">
        <v>3932</v>
      </c>
      <c r="G195" t="s">
        <v>3933</v>
      </c>
      <c r="H195" t="s">
        <v>3934</v>
      </c>
      <c r="I195" t="s">
        <v>3935</v>
      </c>
      <c r="J195" t="s">
        <v>160</v>
      </c>
      <c r="K195" t="s">
        <v>209</v>
      </c>
    </row>
    <row r="196" spans="1:11" x14ac:dyDescent="0.25">
      <c r="A196">
        <v>313072</v>
      </c>
      <c r="B196" t="s">
        <v>3434</v>
      </c>
      <c r="C196" t="s">
        <v>3936</v>
      </c>
      <c r="D196" t="s">
        <v>2878</v>
      </c>
      <c r="E196">
        <v>3512</v>
      </c>
      <c r="F196" t="s">
        <v>3937</v>
      </c>
      <c r="G196" t="s">
        <v>3938</v>
      </c>
      <c r="H196" t="s">
        <v>3939</v>
      </c>
      <c r="I196" t="s">
        <v>3939</v>
      </c>
      <c r="J196" t="s">
        <v>160</v>
      </c>
      <c r="K196" t="s">
        <v>209</v>
      </c>
    </row>
    <row r="197" spans="1:11" x14ac:dyDescent="0.25">
      <c r="A197">
        <v>313082</v>
      </c>
      <c r="B197" t="s">
        <v>3434</v>
      </c>
      <c r="C197" t="s">
        <v>3940</v>
      </c>
      <c r="D197" t="s">
        <v>2888</v>
      </c>
      <c r="E197">
        <v>3532</v>
      </c>
      <c r="F197" t="s">
        <v>2889</v>
      </c>
      <c r="G197" t="s">
        <v>3941</v>
      </c>
      <c r="H197" t="s">
        <v>3942</v>
      </c>
      <c r="I197" t="s">
        <v>3943</v>
      </c>
      <c r="J197" t="s">
        <v>160</v>
      </c>
      <c r="K197" t="s">
        <v>209</v>
      </c>
    </row>
    <row r="198" spans="1:11" x14ac:dyDescent="0.25">
      <c r="A198">
        <v>313092</v>
      </c>
      <c r="B198" t="s">
        <v>3434</v>
      </c>
      <c r="C198" t="s">
        <v>3944</v>
      </c>
      <c r="D198" t="s">
        <v>2926</v>
      </c>
      <c r="E198">
        <v>3620</v>
      </c>
      <c r="F198" t="s">
        <v>3945</v>
      </c>
      <c r="G198" t="s">
        <v>3946</v>
      </c>
      <c r="H198" t="s">
        <v>3947</v>
      </c>
      <c r="I198" t="s">
        <v>3947</v>
      </c>
      <c r="J198" t="s">
        <v>160</v>
      </c>
      <c r="K198" t="s">
        <v>209</v>
      </c>
    </row>
    <row r="199" spans="1:11" x14ac:dyDescent="0.25">
      <c r="A199">
        <v>314012</v>
      </c>
      <c r="B199" t="s">
        <v>3434</v>
      </c>
      <c r="C199" t="s">
        <v>3948</v>
      </c>
      <c r="D199" t="s">
        <v>1739</v>
      </c>
      <c r="E199">
        <v>3170</v>
      </c>
      <c r="F199" t="s">
        <v>169</v>
      </c>
      <c r="G199" t="s">
        <v>3949</v>
      </c>
      <c r="H199" t="s">
        <v>3950</v>
      </c>
      <c r="I199" t="s">
        <v>3951</v>
      </c>
      <c r="J199" t="s">
        <v>91</v>
      </c>
      <c r="K199" t="s">
        <v>220</v>
      </c>
    </row>
    <row r="200" spans="1:11" x14ac:dyDescent="0.25">
      <c r="A200">
        <v>314022</v>
      </c>
      <c r="B200" t="s">
        <v>3434</v>
      </c>
      <c r="C200" t="s">
        <v>3952</v>
      </c>
      <c r="D200" t="s">
        <v>1744</v>
      </c>
      <c r="E200">
        <v>3192</v>
      </c>
      <c r="F200" t="s">
        <v>1745</v>
      </c>
      <c r="G200" t="s">
        <v>3953</v>
      </c>
      <c r="H200" t="s">
        <v>3954</v>
      </c>
      <c r="I200" t="s">
        <v>3955</v>
      </c>
      <c r="J200" t="s">
        <v>91</v>
      </c>
      <c r="K200" t="s">
        <v>220</v>
      </c>
    </row>
    <row r="201" spans="1:11" x14ac:dyDescent="0.25">
      <c r="A201">
        <v>314032</v>
      </c>
      <c r="B201" t="s">
        <v>3434</v>
      </c>
      <c r="C201" t="s">
        <v>3956</v>
      </c>
      <c r="D201" t="s">
        <v>227</v>
      </c>
      <c r="E201">
        <v>3180</v>
      </c>
      <c r="F201" t="s">
        <v>3957</v>
      </c>
      <c r="G201" t="s">
        <v>3958</v>
      </c>
      <c r="H201" t="s">
        <v>3959</v>
      </c>
      <c r="I201" t="s">
        <v>3960</v>
      </c>
      <c r="J201" t="s">
        <v>91</v>
      </c>
      <c r="K201" t="s">
        <v>220</v>
      </c>
    </row>
    <row r="202" spans="1:11" x14ac:dyDescent="0.25">
      <c r="A202">
        <v>314042</v>
      </c>
      <c r="B202" t="s">
        <v>3434</v>
      </c>
      <c r="C202" t="s">
        <v>3961</v>
      </c>
      <c r="D202" t="s">
        <v>1771</v>
      </c>
      <c r="E202">
        <v>3193</v>
      </c>
      <c r="F202" t="s">
        <v>3962</v>
      </c>
      <c r="G202" t="s">
        <v>3963</v>
      </c>
      <c r="H202" t="s">
        <v>3964</v>
      </c>
      <c r="I202" t="s">
        <v>3965</v>
      </c>
      <c r="J202" t="s">
        <v>91</v>
      </c>
      <c r="K202" t="s">
        <v>220</v>
      </c>
    </row>
    <row r="203" spans="1:11" x14ac:dyDescent="0.25">
      <c r="A203">
        <v>314052</v>
      </c>
      <c r="B203" t="s">
        <v>3434</v>
      </c>
      <c r="C203" t="s">
        <v>3966</v>
      </c>
      <c r="D203" t="s">
        <v>1775</v>
      </c>
      <c r="E203">
        <v>3160</v>
      </c>
      <c r="F203" t="s">
        <v>3967</v>
      </c>
      <c r="G203" t="s">
        <v>3968</v>
      </c>
      <c r="H203" t="s">
        <v>3969</v>
      </c>
      <c r="I203" t="s">
        <v>3970</v>
      </c>
      <c r="J203" t="s">
        <v>91</v>
      </c>
      <c r="K203" t="s">
        <v>220</v>
      </c>
    </row>
    <row r="204" spans="1:11" x14ac:dyDescent="0.25">
      <c r="A204">
        <v>314062</v>
      </c>
      <c r="B204" t="s">
        <v>3434</v>
      </c>
      <c r="C204" t="s">
        <v>3971</v>
      </c>
      <c r="D204" t="s">
        <v>222</v>
      </c>
      <c r="E204">
        <v>3161</v>
      </c>
      <c r="F204" t="s">
        <v>223</v>
      </c>
      <c r="G204" t="s">
        <v>3972</v>
      </c>
      <c r="H204" t="s">
        <v>3973</v>
      </c>
      <c r="I204" t="s">
        <v>3974</v>
      </c>
      <c r="J204" t="s">
        <v>91</v>
      </c>
      <c r="K204" t="s">
        <v>220</v>
      </c>
    </row>
    <row r="205" spans="1:11" x14ac:dyDescent="0.25">
      <c r="A205">
        <v>315012</v>
      </c>
      <c r="B205" t="s">
        <v>3434</v>
      </c>
      <c r="C205" t="s">
        <v>3975</v>
      </c>
      <c r="D205" t="s">
        <v>1434</v>
      </c>
      <c r="E205">
        <v>3683</v>
      </c>
      <c r="F205" t="s">
        <v>3976</v>
      </c>
      <c r="G205" t="s">
        <v>3977</v>
      </c>
      <c r="H205" t="s">
        <v>3978</v>
      </c>
      <c r="I205" t="s">
        <v>3979</v>
      </c>
      <c r="J205" t="s">
        <v>103</v>
      </c>
      <c r="K205" t="s">
        <v>236</v>
      </c>
    </row>
    <row r="206" spans="1:11" x14ac:dyDescent="0.25">
      <c r="A206">
        <v>315022</v>
      </c>
      <c r="B206" t="s">
        <v>3434</v>
      </c>
      <c r="C206" t="s">
        <v>3980</v>
      </c>
      <c r="D206" t="s">
        <v>1448</v>
      </c>
      <c r="E206">
        <v>3372</v>
      </c>
      <c r="F206" t="s">
        <v>1449</v>
      </c>
      <c r="G206" t="s">
        <v>3981</v>
      </c>
      <c r="H206" t="s">
        <v>3982</v>
      </c>
      <c r="I206" t="s">
        <v>3983</v>
      </c>
      <c r="J206" t="s">
        <v>103</v>
      </c>
      <c r="K206" t="s">
        <v>236</v>
      </c>
    </row>
    <row r="207" spans="1:11" x14ac:dyDescent="0.25">
      <c r="A207">
        <v>315032</v>
      </c>
      <c r="B207" t="s">
        <v>3434</v>
      </c>
      <c r="C207" t="s">
        <v>3984</v>
      </c>
      <c r="D207" t="s">
        <v>1477</v>
      </c>
      <c r="E207">
        <v>3233</v>
      </c>
      <c r="F207" t="s">
        <v>3985</v>
      </c>
      <c r="G207" t="s">
        <v>3986</v>
      </c>
      <c r="H207" t="s">
        <v>3987</v>
      </c>
      <c r="I207" t="s">
        <v>3988</v>
      </c>
      <c r="J207" t="s">
        <v>103</v>
      </c>
      <c r="K207" t="s">
        <v>236</v>
      </c>
    </row>
    <row r="208" spans="1:11" x14ac:dyDescent="0.25">
      <c r="A208">
        <v>315042</v>
      </c>
      <c r="B208" t="s">
        <v>3434</v>
      </c>
      <c r="C208" t="s">
        <v>3989</v>
      </c>
      <c r="D208" t="s">
        <v>3990</v>
      </c>
      <c r="E208">
        <v>3375</v>
      </c>
      <c r="F208" t="s">
        <v>1491</v>
      </c>
      <c r="G208" t="s">
        <v>1492</v>
      </c>
      <c r="H208" t="s">
        <v>3991</v>
      </c>
      <c r="I208" t="s">
        <v>3992</v>
      </c>
      <c r="J208" t="s">
        <v>103</v>
      </c>
      <c r="K208" t="s">
        <v>236</v>
      </c>
    </row>
    <row r="209" spans="1:11" x14ac:dyDescent="0.25">
      <c r="A209">
        <v>315052</v>
      </c>
      <c r="B209" t="s">
        <v>3434</v>
      </c>
      <c r="C209" t="s">
        <v>3993</v>
      </c>
      <c r="D209" t="s">
        <v>1505</v>
      </c>
      <c r="E209">
        <v>3382</v>
      </c>
      <c r="F209" t="s">
        <v>1506</v>
      </c>
      <c r="G209" t="s">
        <v>3994</v>
      </c>
      <c r="H209" t="s">
        <v>3995</v>
      </c>
      <c r="I209" t="s">
        <v>3996</v>
      </c>
      <c r="J209" t="s">
        <v>103</v>
      </c>
      <c r="K209" t="s">
        <v>236</v>
      </c>
    </row>
    <row r="210" spans="1:11" x14ac:dyDescent="0.25">
      <c r="A210">
        <v>315062</v>
      </c>
      <c r="B210" t="s">
        <v>3434</v>
      </c>
      <c r="C210" t="s">
        <v>3997</v>
      </c>
      <c r="D210" t="s">
        <v>1510</v>
      </c>
      <c r="E210">
        <v>3240</v>
      </c>
      <c r="F210" t="s">
        <v>1299</v>
      </c>
      <c r="G210" t="s">
        <v>3998</v>
      </c>
      <c r="H210" t="s">
        <v>3999</v>
      </c>
      <c r="I210" t="s">
        <v>4000</v>
      </c>
      <c r="J210" t="s">
        <v>103</v>
      </c>
      <c r="K210" t="s">
        <v>236</v>
      </c>
    </row>
    <row r="211" spans="1:11" x14ac:dyDescent="0.25">
      <c r="A211">
        <v>315072</v>
      </c>
      <c r="B211" t="s">
        <v>3434</v>
      </c>
      <c r="C211" t="s">
        <v>4001</v>
      </c>
      <c r="D211" t="s">
        <v>1525</v>
      </c>
      <c r="E211">
        <v>3390</v>
      </c>
      <c r="F211" t="s">
        <v>4002</v>
      </c>
      <c r="G211" t="s">
        <v>4003</v>
      </c>
      <c r="H211" t="s">
        <v>4004</v>
      </c>
      <c r="I211" t="s">
        <v>4005</v>
      </c>
      <c r="J211" t="s">
        <v>103</v>
      </c>
      <c r="K211" t="s">
        <v>236</v>
      </c>
    </row>
    <row r="212" spans="1:11" x14ac:dyDescent="0.25">
      <c r="A212">
        <v>315082</v>
      </c>
      <c r="B212" t="s">
        <v>3434</v>
      </c>
      <c r="C212" t="s">
        <v>4006</v>
      </c>
      <c r="D212" t="s">
        <v>1554</v>
      </c>
      <c r="E212">
        <v>3380</v>
      </c>
      <c r="F212" t="s">
        <v>4007</v>
      </c>
      <c r="G212" t="s">
        <v>4008</v>
      </c>
      <c r="H212" t="s">
        <v>4009</v>
      </c>
      <c r="I212" t="s">
        <v>4010</v>
      </c>
      <c r="J212" t="s">
        <v>103</v>
      </c>
      <c r="K212" t="s">
        <v>236</v>
      </c>
    </row>
    <row r="213" spans="1:11" x14ac:dyDescent="0.25">
      <c r="A213">
        <v>315092</v>
      </c>
      <c r="B213" t="s">
        <v>3434</v>
      </c>
      <c r="C213" t="s">
        <v>4011</v>
      </c>
      <c r="D213" t="s">
        <v>1559</v>
      </c>
      <c r="E213">
        <v>3650</v>
      </c>
      <c r="F213" t="s">
        <v>2996</v>
      </c>
      <c r="G213" t="s">
        <v>4012</v>
      </c>
      <c r="H213" t="s">
        <v>4013</v>
      </c>
      <c r="I213" t="s">
        <v>4013</v>
      </c>
      <c r="J213" t="s">
        <v>103</v>
      </c>
      <c r="K213" t="s">
        <v>236</v>
      </c>
    </row>
    <row r="214" spans="1:11" x14ac:dyDescent="0.25">
      <c r="A214">
        <v>315102</v>
      </c>
      <c r="B214" t="s">
        <v>3434</v>
      </c>
      <c r="C214" t="s">
        <v>4014</v>
      </c>
      <c r="D214" t="s">
        <v>4015</v>
      </c>
      <c r="E214">
        <v>3243</v>
      </c>
      <c r="F214" t="s">
        <v>4016</v>
      </c>
      <c r="G214" t="s">
        <v>4017</v>
      </c>
      <c r="H214" t="s">
        <v>4018</v>
      </c>
      <c r="I214" t="s">
        <v>4018</v>
      </c>
      <c r="J214" t="s">
        <v>103</v>
      </c>
      <c r="K214" t="s">
        <v>236</v>
      </c>
    </row>
    <row r="215" spans="1:11" x14ac:dyDescent="0.25">
      <c r="A215">
        <v>315112</v>
      </c>
      <c r="B215" t="s">
        <v>3434</v>
      </c>
      <c r="C215" t="s">
        <v>4019</v>
      </c>
      <c r="D215" t="s">
        <v>1593</v>
      </c>
      <c r="E215">
        <v>3370</v>
      </c>
      <c r="F215" t="s">
        <v>3302</v>
      </c>
      <c r="G215" t="s">
        <v>4020</v>
      </c>
      <c r="H215" t="s">
        <v>4021</v>
      </c>
      <c r="I215" t="s">
        <v>4022</v>
      </c>
      <c r="J215" t="s">
        <v>103</v>
      </c>
      <c r="K215" t="s">
        <v>236</v>
      </c>
    </row>
    <row r="216" spans="1:11" x14ac:dyDescent="0.25">
      <c r="A216">
        <v>315132</v>
      </c>
      <c r="B216" t="s">
        <v>3434</v>
      </c>
      <c r="C216" t="s">
        <v>4023</v>
      </c>
      <c r="D216" t="s">
        <v>1603</v>
      </c>
      <c r="E216">
        <v>3644</v>
      </c>
      <c r="F216" t="s">
        <v>191</v>
      </c>
      <c r="G216" t="s">
        <v>4024</v>
      </c>
      <c r="H216" t="s">
        <v>4025</v>
      </c>
      <c r="I216" t="s">
        <v>4026</v>
      </c>
      <c r="J216" t="s">
        <v>103</v>
      </c>
      <c r="K216" t="s">
        <v>236</v>
      </c>
    </row>
    <row r="217" spans="1:11" x14ac:dyDescent="0.25">
      <c r="A217">
        <v>315142</v>
      </c>
      <c r="B217" t="s">
        <v>3434</v>
      </c>
      <c r="C217" t="s">
        <v>4027</v>
      </c>
      <c r="D217" t="s">
        <v>1472</v>
      </c>
      <c r="E217">
        <v>3383</v>
      </c>
      <c r="F217" t="s">
        <v>4028</v>
      </c>
      <c r="G217" t="s">
        <v>1474</v>
      </c>
      <c r="H217" t="s">
        <v>4029</v>
      </c>
      <c r="I217" t="s">
        <v>4030</v>
      </c>
      <c r="J217" t="s">
        <v>103</v>
      </c>
      <c r="K217" t="s">
        <v>236</v>
      </c>
    </row>
    <row r="218" spans="1:11" x14ac:dyDescent="0.25">
      <c r="A218">
        <v>315152</v>
      </c>
      <c r="B218" t="s">
        <v>3434</v>
      </c>
      <c r="C218" t="s">
        <v>4031</v>
      </c>
      <c r="D218" t="s">
        <v>1544</v>
      </c>
      <c r="E218">
        <v>3680</v>
      </c>
      <c r="F218" t="s">
        <v>4032</v>
      </c>
      <c r="G218" t="s">
        <v>4033</v>
      </c>
      <c r="H218" t="s">
        <v>4034</v>
      </c>
      <c r="I218" t="s">
        <v>4034</v>
      </c>
      <c r="J218" t="s">
        <v>103</v>
      </c>
      <c r="K218" t="s">
        <v>236</v>
      </c>
    </row>
    <row r="219" spans="1:11" x14ac:dyDescent="0.25">
      <c r="A219">
        <v>316012</v>
      </c>
      <c r="B219" t="s">
        <v>3434</v>
      </c>
      <c r="C219" t="s">
        <v>4035</v>
      </c>
      <c r="D219" t="s">
        <v>2452</v>
      </c>
      <c r="E219">
        <v>2151</v>
      </c>
      <c r="F219" t="s">
        <v>540</v>
      </c>
      <c r="G219" t="s">
        <v>4036</v>
      </c>
      <c r="H219" t="s">
        <v>4037</v>
      </c>
      <c r="I219" t="s">
        <v>4038</v>
      </c>
      <c r="J219" t="s">
        <v>153</v>
      </c>
      <c r="K219" t="s">
        <v>242</v>
      </c>
    </row>
    <row r="220" spans="1:11" x14ac:dyDescent="0.25">
      <c r="A220">
        <v>316032</v>
      </c>
      <c r="B220" t="s">
        <v>3434</v>
      </c>
      <c r="C220" t="s">
        <v>4039</v>
      </c>
      <c r="D220" t="s">
        <v>2470</v>
      </c>
      <c r="E220">
        <v>2191</v>
      </c>
      <c r="F220" t="s">
        <v>175</v>
      </c>
      <c r="G220" t="s">
        <v>4040</v>
      </c>
      <c r="H220" t="s">
        <v>4041</v>
      </c>
      <c r="I220" t="s">
        <v>4042</v>
      </c>
      <c r="J220" t="s">
        <v>153</v>
      </c>
      <c r="K220" t="s">
        <v>242</v>
      </c>
    </row>
    <row r="221" spans="1:11" x14ac:dyDescent="0.25">
      <c r="A221">
        <v>316042</v>
      </c>
      <c r="B221" t="s">
        <v>3434</v>
      </c>
      <c r="C221" t="s">
        <v>4043</v>
      </c>
      <c r="D221" t="s">
        <v>2494</v>
      </c>
      <c r="E221">
        <v>2143</v>
      </c>
      <c r="F221" t="s">
        <v>1560</v>
      </c>
      <c r="G221" t="s">
        <v>4044</v>
      </c>
      <c r="H221" t="s">
        <v>4045</v>
      </c>
      <c r="I221" t="s">
        <v>4045</v>
      </c>
      <c r="J221" t="s">
        <v>153</v>
      </c>
      <c r="K221" t="s">
        <v>242</v>
      </c>
    </row>
    <row r="222" spans="1:11" x14ac:dyDescent="0.25">
      <c r="A222">
        <v>316052</v>
      </c>
      <c r="B222" t="s">
        <v>3434</v>
      </c>
      <c r="C222" t="s">
        <v>4046</v>
      </c>
      <c r="D222" t="s">
        <v>2498</v>
      </c>
      <c r="E222">
        <v>2145</v>
      </c>
      <c r="F222" t="s">
        <v>4047</v>
      </c>
      <c r="G222" t="s">
        <v>4048</v>
      </c>
      <c r="H222" t="s">
        <v>4049</v>
      </c>
      <c r="I222" t="s">
        <v>4049</v>
      </c>
      <c r="J222" t="s">
        <v>153</v>
      </c>
      <c r="K222" t="s">
        <v>242</v>
      </c>
    </row>
    <row r="223" spans="1:11" x14ac:dyDescent="0.25">
      <c r="A223">
        <v>316062</v>
      </c>
      <c r="B223" t="s">
        <v>3434</v>
      </c>
      <c r="C223" t="s">
        <v>4050</v>
      </c>
      <c r="D223" t="s">
        <v>2512</v>
      </c>
      <c r="E223">
        <v>2136</v>
      </c>
      <c r="F223" t="s">
        <v>3309</v>
      </c>
      <c r="G223" t="s">
        <v>4051</v>
      </c>
      <c r="H223" t="s">
        <v>4052</v>
      </c>
      <c r="I223" t="s">
        <v>4053</v>
      </c>
      <c r="J223" t="s">
        <v>153</v>
      </c>
      <c r="K223" t="s">
        <v>242</v>
      </c>
    </row>
    <row r="224" spans="1:11" x14ac:dyDescent="0.25">
      <c r="A224">
        <v>316072</v>
      </c>
      <c r="B224" t="s">
        <v>3434</v>
      </c>
      <c r="C224" t="s">
        <v>4054</v>
      </c>
      <c r="D224" t="s">
        <v>2512</v>
      </c>
      <c r="E224">
        <v>2136</v>
      </c>
      <c r="F224" t="s">
        <v>4055</v>
      </c>
      <c r="G224" t="s">
        <v>4056</v>
      </c>
      <c r="H224" t="s">
        <v>4057</v>
      </c>
      <c r="I224" t="s">
        <v>4057</v>
      </c>
      <c r="J224" t="s">
        <v>153</v>
      </c>
      <c r="K224" t="s">
        <v>242</v>
      </c>
    </row>
    <row r="225" spans="1:11" x14ac:dyDescent="0.25">
      <c r="A225">
        <v>316082</v>
      </c>
      <c r="B225" t="s">
        <v>3434</v>
      </c>
      <c r="C225" t="s">
        <v>4058</v>
      </c>
      <c r="D225" t="s">
        <v>2521</v>
      </c>
      <c r="E225">
        <v>2130</v>
      </c>
      <c r="F225" t="s">
        <v>4059</v>
      </c>
      <c r="G225" t="s">
        <v>4060</v>
      </c>
      <c r="H225" t="s">
        <v>4061</v>
      </c>
      <c r="I225" t="s">
        <v>4062</v>
      </c>
      <c r="J225" t="s">
        <v>153</v>
      </c>
      <c r="K225" t="s">
        <v>242</v>
      </c>
    </row>
    <row r="226" spans="1:11" x14ac:dyDescent="0.25">
      <c r="A226">
        <v>316092</v>
      </c>
      <c r="B226" t="s">
        <v>3434</v>
      </c>
      <c r="C226" t="s">
        <v>4063</v>
      </c>
      <c r="D226" t="s">
        <v>2521</v>
      </c>
      <c r="E226">
        <v>2130</v>
      </c>
      <c r="F226" t="s">
        <v>3313</v>
      </c>
      <c r="G226" t="s">
        <v>4064</v>
      </c>
      <c r="H226" t="s">
        <v>4065</v>
      </c>
      <c r="I226" t="s">
        <v>4066</v>
      </c>
      <c r="J226" t="s">
        <v>153</v>
      </c>
      <c r="K226" t="s">
        <v>242</v>
      </c>
    </row>
    <row r="227" spans="1:11" x14ac:dyDescent="0.25">
      <c r="A227">
        <v>316102</v>
      </c>
      <c r="B227" t="s">
        <v>3434</v>
      </c>
      <c r="C227" t="s">
        <v>4067</v>
      </c>
      <c r="D227" t="s">
        <v>2547</v>
      </c>
      <c r="E227">
        <v>2170</v>
      </c>
      <c r="F227" t="s">
        <v>4068</v>
      </c>
      <c r="G227" t="s">
        <v>4069</v>
      </c>
      <c r="H227" t="s">
        <v>4070</v>
      </c>
      <c r="I227" t="s">
        <v>4071</v>
      </c>
      <c r="J227" t="s">
        <v>153</v>
      </c>
      <c r="K227" t="s">
        <v>242</v>
      </c>
    </row>
    <row r="228" spans="1:11" x14ac:dyDescent="0.25">
      <c r="A228">
        <v>316112</v>
      </c>
      <c r="B228" t="s">
        <v>3434</v>
      </c>
      <c r="C228" t="s">
        <v>4072</v>
      </c>
      <c r="D228" t="s">
        <v>2547</v>
      </c>
      <c r="E228">
        <v>2170</v>
      </c>
      <c r="F228" t="s">
        <v>3320</v>
      </c>
      <c r="G228" t="s">
        <v>4073</v>
      </c>
      <c r="H228" t="s">
        <v>4074</v>
      </c>
      <c r="I228" t="s">
        <v>4075</v>
      </c>
      <c r="J228" t="s">
        <v>153</v>
      </c>
      <c r="K228" t="s">
        <v>242</v>
      </c>
    </row>
    <row r="229" spans="1:11" x14ac:dyDescent="0.25">
      <c r="A229">
        <v>316122</v>
      </c>
      <c r="B229" t="s">
        <v>3434</v>
      </c>
      <c r="C229" t="s">
        <v>4076</v>
      </c>
      <c r="D229" t="s">
        <v>2566</v>
      </c>
      <c r="E229">
        <v>2153</v>
      </c>
      <c r="F229" t="s">
        <v>4077</v>
      </c>
      <c r="G229" t="s">
        <v>4078</v>
      </c>
      <c r="H229" t="s">
        <v>4079</v>
      </c>
      <c r="I229" t="s">
        <v>4079</v>
      </c>
      <c r="J229" t="s">
        <v>153</v>
      </c>
      <c r="K229" t="s">
        <v>242</v>
      </c>
    </row>
    <row r="230" spans="1:11" x14ac:dyDescent="0.25">
      <c r="A230">
        <v>316132</v>
      </c>
      <c r="B230" t="s">
        <v>3434</v>
      </c>
      <c r="C230" t="s">
        <v>4080</v>
      </c>
      <c r="D230" t="s">
        <v>2599</v>
      </c>
      <c r="E230">
        <v>2120</v>
      </c>
      <c r="F230" t="s">
        <v>4081</v>
      </c>
      <c r="G230" t="s">
        <v>4082</v>
      </c>
      <c r="H230" t="s">
        <v>4083</v>
      </c>
      <c r="I230" t="s">
        <v>4084</v>
      </c>
      <c r="J230" t="s">
        <v>153</v>
      </c>
      <c r="K230" t="s">
        <v>242</v>
      </c>
    </row>
    <row r="231" spans="1:11" x14ac:dyDescent="0.25">
      <c r="A231">
        <v>316142</v>
      </c>
      <c r="B231" t="s">
        <v>3434</v>
      </c>
      <c r="C231" t="s">
        <v>4085</v>
      </c>
      <c r="D231" t="s">
        <v>2599</v>
      </c>
      <c r="E231">
        <v>2120</v>
      </c>
      <c r="F231" t="s">
        <v>597</v>
      </c>
      <c r="G231" t="s">
        <v>4086</v>
      </c>
      <c r="H231" t="s">
        <v>4087</v>
      </c>
      <c r="I231" t="s">
        <v>4088</v>
      </c>
      <c r="J231" t="s">
        <v>153</v>
      </c>
      <c r="K231" t="s">
        <v>242</v>
      </c>
    </row>
    <row r="232" spans="1:11" x14ac:dyDescent="0.25">
      <c r="A232">
        <v>317012</v>
      </c>
      <c r="B232" t="s">
        <v>3434</v>
      </c>
      <c r="C232" t="s">
        <v>4089</v>
      </c>
      <c r="D232" t="s">
        <v>1134</v>
      </c>
      <c r="E232">
        <v>2345</v>
      </c>
      <c r="F232" t="s">
        <v>4090</v>
      </c>
      <c r="G232" t="s">
        <v>4091</v>
      </c>
      <c r="H232" t="s">
        <v>4092</v>
      </c>
      <c r="I232" t="s">
        <v>4093</v>
      </c>
      <c r="J232" t="s">
        <v>63</v>
      </c>
      <c r="K232" t="s">
        <v>248</v>
      </c>
    </row>
    <row r="233" spans="1:11" x14ac:dyDescent="0.25">
      <c r="A233">
        <v>317022</v>
      </c>
      <c r="B233" t="s">
        <v>3434</v>
      </c>
      <c r="C233" t="s">
        <v>4094</v>
      </c>
      <c r="D233" t="s">
        <v>1143</v>
      </c>
      <c r="E233">
        <v>2352</v>
      </c>
      <c r="F233" t="s">
        <v>4095</v>
      </c>
      <c r="G233" t="s">
        <v>4096</v>
      </c>
      <c r="H233" t="s">
        <v>4097</v>
      </c>
      <c r="I233" t="s">
        <v>4098</v>
      </c>
      <c r="J233" t="s">
        <v>63</v>
      </c>
      <c r="K233" t="s">
        <v>248</v>
      </c>
    </row>
    <row r="234" spans="1:11" x14ac:dyDescent="0.25">
      <c r="A234">
        <v>317032</v>
      </c>
      <c r="B234" t="s">
        <v>3434</v>
      </c>
      <c r="C234" t="s">
        <v>4099</v>
      </c>
      <c r="D234" t="s">
        <v>1148</v>
      </c>
      <c r="E234">
        <v>2353</v>
      </c>
      <c r="F234" t="s">
        <v>4100</v>
      </c>
      <c r="G234" t="s">
        <v>4101</v>
      </c>
      <c r="H234" t="s">
        <v>4102</v>
      </c>
      <c r="I234" t="s">
        <v>4103</v>
      </c>
      <c r="J234" t="s">
        <v>63</v>
      </c>
      <c r="K234" t="s">
        <v>248</v>
      </c>
    </row>
    <row r="235" spans="1:11" x14ac:dyDescent="0.25">
      <c r="A235">
        <v>317042</v>
      </c>
      <c r="B235" t="s">
        <v>3434</v>
      </c>
      <c r="C235" t="s">
        <v>4104</v>
      </c>
      <c r="D235" t="s">
        <v>1157</v>
      </c>
      <c r="E235">
        <v>2371</v>
      </c>
      <c r="F235" t="s">
        <v>4105</v>
      </c>
      <c r="G235" t="s">
        <v>4106</v>
      </c>
      <c r="H235" t="s">
        <v>4107</v>
      </c>
      <c r="I235" t="s">
        <v>4108</v>
      </c>
      <c r="J235" t="s">
        <v>63</v>
      </c>
      <c r="K235" t="s">
        <v>248</v>
      </c>
    </row>
    <row r="236" spans="1:11" x14ac:dyDescent="0.25">
      <c r="A236">
        <v>317062</v>
      </c>
      <c r="B236" t="s">
        <v>3434</v>
      </c>
      <c r="C236" t="s">
        <v>4109</v>
      </c>
      <c r="D236" t="s">
        <v>438</v>
      </c>
      <c r="E236">
        <v>2340</v>
      </c>
      <c r="F236" t="s">
        <v>4110</v>
      </c>
      <c r="G236" t="s">
        <v>4111</v>
      </c>
      <c r="H236" t="s">
        <v>4112</v>
      </c>
      <c r="I236" t="s">
        <v>4113</v>
      </c>
      <c r="J236" t="s">
        <v>63</v>
      </c>
      <c r="K236" t="s">
        <v>248</v>
      </c>
    </row>
    <row r="237" spans="1:11" x14ac:dyDescent="0.25">
      <c r="A237">
        <v>317072</v>
      </c>
      <c r="B237" t="s">
        <v>3434</v>
      </c>
      <c r="C237" t="s">
        <v>4114</v>
      </c>
      <c r="D237" t="s">
        <v>438</v>
      </c>
      <c r="E237">
        <v>2340</v>
      </c>
      <c r="F237" t="s">
        <v>4115</v>
      </c>
      <c r="G237" t="s">
        <v>4116</v>
      </c>
      <c r="H237" t="s">
        <v>4117</v>
      </c>
      <c r="I237" t="s">
        <v>4117</v>
      </c>
      <c r="J237" t="s">
        <v>63</v>
      </c>
      <c r="K237" t="s">
        <v>248</v>
      </c>
    </row>
    <row r="238" spans="1:11" x14ac:dyDescent="0.25">
      <c r="A238">
        <v>317082</v>
      </c>
      <c r="B238" t="s">
        <v>3434</v>
      </c>
      <c r="C238" t="s">
        <v>4118</v>
      </c>
      <c r="D238" t="s">
        <v>1197</v>
      </c>
      <c r="E238">
        <v>2380</v>
      </c>
      <c r="F238" t="s">
        <v>4119</v>
      </c>
      <c r="G238" t="s">
        <v>4120</v>
      </c>
      <c r="H238" t="s">
        <v>4121</v>
      </c>
      <c r="I238" t="s">
        <v>4122</v>
      </c>
      <c r="J238" t="s">
        <v>63</v>
      </c>
      <c r="K238" t="s">
        <v>248</v>
      </c>
    </row>
    <row r="239" spans="1:11" x14ac:dyDescent="0.25">
      <c r="A239">
        <v>318012</v>
      </c>
      <c r="B239" t="s">
        <v>3434</v>
      </c>
      <c r="C239" t="s">
        <v>4123</v>
      </c>
      <c r="D239" t="s">
        <v>567</v>
      </c>
      <c r="E239">
        <v>2870</v>
      </c>
      <c r="F239" t="s">
        <v>4124</v>
      </c>
      <c r="G239" t="s">
        <v>4125</v>
      </c>
      <c r="H239" t="s">
        <v>4126</v>
      </c>
      <c r="I239" t="s">
        <v>4127</v>
      </c>
      <c r="J239" t="s">
        <v>122</v>
      </c>
      <c r="K239" t="s">
        <v>259</v>
      </c>
    </row>
    <row r="240" spans="1:11" x14ac:dyDescent="0.25">
      <c r="A240">
        <v>318022</v>
      </c>
      <c r="B240" t="s">
        <v>3434</v>
      </c>
      <c r="C240" t="s">
        <v>4128</v>
      </c>
      <c r="D240" t="s">
        <v>514</v>
      </c>
      <c r="E240">
        <v>2842</v>
      </c>
      <c r="F240" t="s">
        <v>515</v>
      </c>
      <c r="G240" t="s">
        <v>4129</v>
      </c>
      <c r="H240" t="s">
        <v>4130</v>
      </c>
      <c r="I240" t="s">
        <v>4130</v>
      </c>
      <c r="J240" t="s">
        <v>122</v>
      </c>
      <c r="K240" t="s">
        <v>259</v>
      </c>
    </row>
    <row r="241" spans="1:11" x14ac:dyDescent="0.25">
      <c r="A241">
        <v>318032</v>
      </c>
      <c r="B241" t="s">
        <v>3434</v>
      </c>
      <c r="C241" t="s">
        <v>4131</v>
      </c>
      <c r="D241" t="s">
        <v>524</v>
      </c>
      <c r="E241">
        <v>2640</v>
      </c>
      <c r="F241" t="s">
        <v>535</v>
      </c>
      <c r="G241" t="s">
        <v>4132</v>
      </c>
      <c r="H241" t="s">
        <v>4133</v>
      </c>
      <c r="I241" t="s">
        <v>4134</v>
      </c>
      <c r="J241" t="s">
        <v>122</v>
      </c>
      <c r="K241" t="s">
        <v>259</v>
      </c>
    </row>
    <row r="242" spans="1:11" x14ac:dyDescent="0.25">
      <c r="A242">
        <v>318042</v>
      </c>
      <c r="B242" t="s">
        <v>3434</v>
      </c>
      <c r="C242" t="s">
        <v>4135</v>
      </c>
      <c r="D242" t="s">
        <v>539</v>
      </c>
      <c r="E242">
        <v>2733</v>
      </c>
      <c r="F242" t="s">
        <v>540</v>
      </c>
      <c r="G242" t="s">
        <v>4136</v>
      </c>
      <c r="H242" t="s">
        <v>4137</v>
      </c>
      <c r="I242" t="s">
        <v>4138</v>
      </c>
      <c r="J242" t="s">
        <v>122</v>
      </c>
      <c r="K242" t="s">
        <v>259</v>
      </c>
    </row>
    <row r="243" spans="1:11" x14ac:dyDescent="0.25">
      <c r="A243">
        <v>318062</v>
      </c>
      <c r="B243" t="s">
        <v>3434</v>
      </c>
      <c r="C243" t="s">
        <v>4139</v>
      </c>
      <c r="D243" t="s">
        <v>443</v>
      </c>
      <c r="E243">
        <v>2620</v>
      </c>
      <c r="F243" t="s">
        <v>4140</v>
      </c>
      <c r="G243" t="s">
        <v>4141</v>
      </c>
      <c r="H243" t="s">
        <v>4142</v>
      </c>
      <c r="I243" t="s">
        <v>4142</v>
      </c>
      <c r="J243" t="s">
        <v>122</v>
      </c>
      <c r="K243" t="s">
        <v>259</v>
      </c>
    </row>
    <row r="244" spans="1:11" x14ac:dyDescent="0.25">
      <c r="A244">
        <v>318072</v>
      </c>
      <c r="B244" t="s">
        <v>3434</v>
      </c>
      <c r="C244" t="s">
        <v>4143</v>
      </c>
      <c r="D244" t="s">
        <v>443</v>
      </c>
      <c r="E244">
        <v>2620</v>
      </c>
      <c r="F244" t="s">
        <v>4144</v>
      </c>
      <c r="G244" t="s">
        <v>4145</v>
      </c>
      <c r="H244" t="s">
        <v>4146</v>
      </c>
      <c r="I244" t="s">
        <v>4147</v>
      </c>
      <c r="J244" t="s">
        <v>122</v>
      </c>
      <c r="K244" t="s">
        <v>259</v>
      </c>
    </row>
    <row r="245" spans="1:11" x14ac:dyDescent="0.25">
      <c r="A245">
        <v>318082</v>
      </c>
      <c r="B245" t="s">
        <v>3434</v>
      </c>
      <c r="C245" t="s">
        <v>4148</v>
      </c>
      <c r="D245" t="s">
        <v>577</v>
      </c>
      <c r="E245">
        <v>2650</v>
      </c>
      <c r="F245" t="s">
        <v>292</v>
      </c>
      <c r="G245" t="s">
        <v>4149</v>
      </c>
      <c r="H245" t="s">
        <v>4150</v>
      </c>
      <c r="I245" t="s">
        <v>4151</v>
      </c>
      <c r="J245" t="s">
        <v>122</v>
      </c>
      <c r="K245" t="s">
        <v>259</v>
      </c>
    </row>
    <row r="246" spans="1:11" x14ac:dyDescent="0.25">
      <c r="A246">
        <v>318092</v>
      </c>
      <c r="B246" t="s">
        <v>3434</v>
      </c>
      <c r="C246" t="s">
        <v>4152</v>
      </c>
      <c r="D246" t="s">
        <v>586</v>
      </c>
      <c r="E246">
        <v>2823</v>
      </c>
      <c r="F246" t="s">
        <v>587</v>
      </c>
      <c r="G246" t="s">
        <v>4153</v>
      </c>
      <c r="H246" t="s">
        <v>4154</v>
      </c>
      <c r="I246" t="s">
        <v>4154</v>
      </c>
      <c r="J246" t="s">
        <v>122</v>
      </c>
      <c r="K246" t="s">
        <v>259</v>
      </c>
    </row>
    <row r="247" spans="1:11" x14ac:dyDescent="0.25">
      <c r="A247">
        <v>318102</v>
      </c>
      <c r="B247" t="s">
        <v>3434</v>
      </c>
      <c r="C247" t="s">
        <v>4155</v>
      </c>
      <c r="D247" t="s">
        <v>255</v>
      </c>
      <c r="E247">
        <v>2630</v>
      </c>
      <c r="F247" t="s">
        <v>4156</v>
      </c>
      <c r="G247" t="s">
        <v>4157</v>
      </c>
      <c r="H247" t="s">
        <v>4158</v>
      </c>
      <c r="I247" t="s">
        <v>4159</v>
      </c>
      <c r="J247" t="s">
        <v>122</v>
      </c>
      <c r="K247" t="s">
        <v>259</v>
      </c>
    </row>
    <row r="248" spans="1:11" x14ac:dyDescent="0.25">
      <c r="A248">
        <v>318112</v>
      </c>
      <c r="B248" t="s">
        <v>3434</v>
      </c>
      <c r="C248" t="s">
        <v>4160</v>
      </c>
      <c r="D248" t="s">
        <v>591</v>
      </c>
      <c r="E248">
        <v>2734</v>
      </c>
      <c r="F248" t="s">
        <v>4161</v>
      </c>
      <c r="G248" t="s">
        <v>4162</v>
      </c>
      <c r="H248" t="s">
        <v>4163</v>
      </c>
      <c r="I248" t="s">
        <v>4164</v>
      </c>
      <c r="J248" t="s">
        <v>122</v>
      </c>
      <c r="K248" t="s">
        <v>259</v>
      </c>
    </row>
    <row r="249" spans="1:11" x14ac:dyDescent="0.25">
      <c r="A249">
        <v>318122</v>
      </c>
      <c r="B249" t="s">
        <v>3434</v>
      </c>
      <c r="C249" t="s">
        <v>4165</v>
      </c>
      <c r="D249" t="s">
        <v>4166</v>
      </c>
      <c r="E249">
        <v>2651</v>
      </c>
      <c r="F249" t="s">
        <v>4167</v>
      </c>
      <c r="G249" t="s">
        <v>4168</v>
      </c>
      <c r="H249" t="s">
        <v>4169</v>
      </c>
      <c r="I249" t="s">
        <v>4170</v>
      </c>
      <c r="J249" t="s">
        <v>122</v>
      </c>
      <c r="K249" t="s">
        <v>259</v>
      </c>
    </row>
    <row r="250" spans="1:11" x14ac:dyDescent="0.25">
      <c r="A250">
        <v>318132</v>
      </c>
      <c r="B250" t="s">
        <v>3434</v>
      </c>
      <c r="C250" t="s">
        <v>4171</v>
      </c>
      <c r="D250" t="s">
        <v>605</v>
      </c>
      <c r="E250">
        <v>2831</v>
      </c>
      <c r="F250" t="s">
        <v>606</v>
      </c>
      <c r="G250" t="s">
        <v>4172</v>
      </c>
      <c r="H250" t="s">
        <v>4173</v>
      </c>
      <c r="I250" t="s">
        <v>4173</v>
      </c>
      <c r="J250" t="s">
        <v>122</v>
      </c>
      <c r="K250" t="s">
        <v>259</v>
      </c>
    </row>
    <row r="251" spans="1:11" x14ac:dyDescent="0.25">
      <c r="A251">
        <v>318142</v>
      </c>
      <c r="B251" t="s">
        <v>3434</v>
      </c>
      <c r="C251" t="s">
        <v>4174</v>
      </c>
      <c r="D251" t="s">
        <v>255</v>
      </c>
      <c r="E251">
        <v>2630</v>
      </c>
      <c r="F251" t="s">
        <v>4175</v>
      </c>
      <c r="G251" t="s">
        <v>4176</v>
      </c>
      <c r="H251" t="s">
        <v>4177</v>
      </c>
      <c r="I251" t="s">
        <v>4177</v>
      </c>
      <c r="J251" t="s">
        <v>122</v>
      </c>
      <c r="K251" t="s">
        <v>259</v>
      </c>
    </row>
    <row r="252" spans="1:11" x14ac:dyDescent="0.25">
      <c r="A252">
        <v>318152</v>
      </c>
      <c r="B252" t="s">
        <v>3434</v>
      </c>
      <c r="C252" t="s">
        <v>4178</v>
      </c>
      <c r="D252" t="s">
        <v>549</v>
      </c>
      <c r="E252">
        <v>2880</v>
      </c>
      <c r="F252" t="s">
        <v>4179</v>
      </c>
      <c r="G252" t="s">
        <v>4180</v>
      </c>
      <c r="H252" t="s">
        <v>4181</v>
      </c>
      <c r="I252" t="s">
        <v>4182</v>
      </c>
      <c r="J252" t="s">
        <v>122</v>
      </c>
      <c r="K252" t="s">
        <v>259</v>
      </c>
    </row>
    <row r="253" spans="1:11" x14ac:dyDescent="0.25">
      <c r="A253">
        <v>318162</v>
      </c>
      <c r="B253" t="s">
        <v>3434</v>
      </c>
      <c r="C253" t="s">
        <v>4183</v>
      </c>
      <c r="D253" t="s">
        <v>615</v>
      </c>
      <c r="E253">
        <v>2662</v>
      </c>
      <c r="F253" t="s">
        <v>4184</v>
      </c>
      <c r="G253" t="s">
        <v>4185</v>
      </c>
      <c r="H253" t="s">
        <v>4186</v>
      </c>
      <c r="I253" t="s">
        <v>4187</v>
      </c>
      <c r="J253" t="s">
        <v>122</v>
      </c>
      <c r="K253" t="s">
        <v>259</v>
      </c>
    </row>
    <row r="254" spans="1:11" x14ac:dyDescent="0.25">
      <c r="A254">
        <v>318172</v>
      </c>
      <c r="B254" t="s">
        <v>3434</v>
      </c>
      <c r="C254" t="s">
        <v>4188</v>
      </c>
      <c r="D254" t="s">
        <v>667</v>
      </c>
      <c r="E254">
        <v>2871</v>
      </c>
      <c r="F254" t="s">
        <v>668</v>
      </c>
      <c r="G254" t="s">
        <v>4189</v>
      </c>
      <c r="H254" t="s">
        <v>4190</v>
      </c>
      <c r="I254" t="s">
        <v>4191</v>
      </c>
      <c r="J254" t="s">
        <v>122</v>
      </c>
      <c r="K254" t="s">
        <v>259</v>
      </c>
    </row>
    <row r="255" spans="1:11" x14ac:dyDescent="0.25">
      <c r="A255">
        <v>319012</v>
      </c>
      <c r="B255" t="s">
        <v>3434</v>
      </c>
      <c r="C255" t="s">
        <v>4192</v>
      </c>
      <c r="D255" t="s">
        <v>272</v>
      </c>
      <c r="E255">
        <v>3071</v>
      </c>
      <c r="F255" t="s">
        <v>4193</v>
      </c>
      <c r="G255" t="s">
        <v>4194</v>
      </c>
      <c r="H255" t="s">
        <v>4195</v>
      </c>
      <c r="I255" t="s">
        <v>4196</v>
      </c>
      <c r="J255" t="s">
        <v>91</v>
      </c>
      <c r="K255" t="s">
        <v>270</v>
      </c>
    </row>
    <row r="256" spans="1:11" x14ac:dyDescent="0.25">
      <c r="A256">
        <v>319022</v>
      </c>
      <c r="B256" t="s">
        <v>3434</v>
      </c>
      <c r="C256" t="s">
        <v>4197</v>
      </c>
      <c r="D256" t="s">
        <v>277</v>
      </c>
      <c r="E256">
        <v>3032</v>
      </c>
      <c r="F256" t="s">
        <v>1797</v>
      </c>
      <c r="G256" t="s">
        <v>4198</v>
      </c>
      <c r="H256" t="s">
        <v>4199</v>
      </c>
      <c r="I256" t="s">
        <v>4200</v>
      </c>
      <c r="J256" t="s">
        <v>91</v>
      </c>
      <c r="K256" t="s">
        <v>270</v>
      </c>
    </row>
    <row r="257" spans="1:11" x14ac:dyDescent="0.25">
      <c r="A257">
        <v>319032</v>
      </c>
      <c r="B257" t="s">
        <v>3434</v>
      </c>
      <c r="C257" t="s">
        <v>4201</v>
      </c>
      <c r="D257" t="s">
        <v>4202</v>
      </c>
      <c r="E257">
        <v>3202</v>
      </c>
      <c r="F257" t="s">
        <v>4203</v>
      </c>
      <c r="G257" t="s">
        <v>4204</v>
      </c>
      <c r="H257" t="s">
        <v>4205</v>
      </c>
      <c r="I257" t="s">
        <v>4205</v>
      </c>
      <c r="J257" t="s">
        <v>91</v>
      </c>
      <c r="K257" t="s">
        <v>270</v>
      </c>
    </row>
    <row r="258" spans="1:11" x14ac:dyDescent="0.25">
      <c r="A258">
        <v>319042</v>
      </c>
      <c r="B258" t="s">
        <v>3434</v>
      </c>
      <c r="C258" t="s">
        <v>4206</v>
      </c>
      <c r="D258" t="s">
        <v>1828</v>
      </c>
      <c r="E258">
        <v>3130</v>
      </c>
      <c r="F258" t="s">
        <v>4207</v>
      </c>
      <c r="G258" t="s">
        <v>4208</v>
      </c>
      <c r="H258" t="s">
        <v>4209</v>
      </c>
      <c r="I258" t="s">
        <v>4210</v>
      </c>
      <c r="J258" t="s">
        <v>91</v>
      </c>
      <c r="K258" t="s">
        <v>270</v>
      </c>
    </row>
    <row r="259" spans="1:11" x14ac:dyDescent="0.25">
      <c r="A259">
        <v>319052</v>
      </c>
      <c r="B259" t="s">
        <v>3434</v>
      </c>
      <c r="C259" t="s">
        <v>4211</v>
      </c>
      <c r="D259" t="s">
        <v>1850</v>
      </c>
      <c r="E259">
        <v>3204</v>
      </c>
      <c r="F259" t="s">
        <v>809</v>
      </c>
      <c r="G259" t="s">
        <v>4212</v>
      </c>
      <c r="H259" t="s">
        <v>4213</v>
      </c>
      <c r="I259" t="s">
        <v>4214</v>
      </c>
      <c r="J259" t="s">
        <v>91</v>
      </c>
      <c r="K259" t="s">
        <v>270</v>
      </c>
    </row>
    <row r="260" spans="1:11" x14ac:dyDescent="0.25">
      <c r="A260">
        <v>319062</v>
      </c>
      <c r="B260" t="s">
        <v>3434</v>
      </c>
      <c r="C260" t="s">
        <v>4215</v>
      </c>
      <c r="D260" t="s">
        <v>1884</v>
      </c>
      <c r="E260">
        <v>3040</v>
      </c>
      <c r="F260" t="s">
        <v>4216</v>
      </c>
      <c r="G260" t="s">
        <v>4217</v>
      </c>
      <c r="H260" t="s">
        <v>4218</v>
      </c>
      <c r="I260" t="s">
        <v>4219</v>
      </c>
      <c r="J260" t="s">
        <v>91</v>
      </c>
      <c r="K260" t="s">
        <v>270</v>
      </c>
    </row>
    <row r="261" spans="1:11" x14ac:dyDescent="0.25">
      <c r="A261">
        <v>319072</v>
      </c>
      <c r="B261" t="s">
        <v>3434</v>
      </c>
      <c r="C261" t="s">
        <v>4220</v>
      </c>
      <c r="D261" t="s">
        <v>1898</v>
      </c>
      <c r="E261">
        <v>3200</v>
      </c>
      <c r="F261" t="s">
        <v>1899</v>
      </c>
      <c r="G261" t="s">
        <v>4221</v>
      </c>
      <c r="H261" t="s">
        <v>4222</v>
      </c>
      <c r="I261" t="s">
        <v>4223</v>
      </c>
      <c r="J261" t="s">
        <v>91</v>
      </c>
      <c r="K261" t="s">
        <v>270</v>
      </c>
    </row>
    <row r="262" spans="1:11" x14ac:dyDescent="0.25">
      <c r="A262">
        <v>319082</v>
      </c>
      <c r="B262" t="s">
        <v>3434</v>
      </c>
      <c r="C262" t="s">
        <v>4224</v>
      </c>
      <c r="D262" t="s">
        <v>1903</v>
      </c>
      <c r="E262">
        <v>3124</v>
      </c>
      <c r="F262" t="s">
        <v>1904</v>
      </c>
      <c r="G262" t="s">
        <v>4225</v>
      </c>
      <c r="H262" t="s">
        <v>4226</v>
      </c>
      <c r="I262" t="s">
        <v>4227</v>
      </c>
      <c r="J262" t="s">
        <v>91</v>
      </c>
      <c r="K262" t="s">
        <v>270</v>
      </c>
    </row>
    <row r="263" spans="1:11" x14ac:dyDescent="0.25">
      <c r="A263">
        <v>319092</v>
      </c>
      <c r="B263" t="s">
        <v>3434</v>
      </c>
      <c r="C263" t="s">
        <v>4228</v>
      </c>
      <c r="D263" t="s">
        <v>448</v>
      </c>
      <c r="E263">
        <v>3021</v>
      </c>
      <c r="F263" t="s">
        <v>4229</v>
      </c>
      <c r="G263" t="s">
        <v>4230</v>
      </c>
      <c r="H263" t="s">
        <v>4231</v>
      </c>
      <c r="I263" t="s">
        <v>4232</v>
      </c>
      <c r="J263" t="s">
        <v>91</v>
      </c>
      <c r="K263" t="s">
        <v>270</v>
      </c>
    </row>
    <row r="264" spans="1:11" x14ac:dyDescent="0.25">
      <c r="A264">
        <v>319102</v>
      </c>
      <c r="B264" t="s">
        <v>3434</v>
      </c>
      <c r="C264" t="s">
        <v>4233</v>
      </c>
      <c r="D264" t="s">
        <v>4234</v>
      </c>
      <c r="E264">
        <v>3385</v>
      </c>
      <c r="F264" t="s">
        <v>337</v>
      </c>
      <c r="G264" t="s">
        <v>4235</v>
      </c>
      <c r="H264" t="s">
        <v>4236</v>
      </c>
      <c r="I264" t="s">
        <v>4237</v>
      </c>
      <c r="J264" t="s">
        <v>91</v>
      </c>
      <c r="K264" t="s">
        <v>270</v>
      </c>
    </row>
    <row r="265" spans="1:11" x14ac:dyDescent="0.25">
      <c r="A265">
        <v>319112</v>
      </c>
      <c r="B265" t="s">
        <v>3434</v>
      </c>
      <c r="C265" t="s">
        <v>4238</v>
      </c>
      <c r="D265" t="s">
        <v>1911</v>
      </c>
      <c r="E265">
        <v>3143</v>
      </c>
      <c r="F265" t="s">
        <v>217</v>
      </c>
      <c r="G265" t="s">
        <v>4239</v>
      </c>
      <c r="H265" t="s">
        <v>4240</v>
      </c>
      <c r="I265" t="s">
        <v>4240</v>
      </c>
      <c r="J265" t="s">
        <v>91</v>
      </c>
      <c r="K265" t="s">
        <v>270</v>
      </c>
    </row>
    <row r="266" spans="1:11" x14ac:dyDescent="0.25">
      <c r="A266">
        <v>319132</v>
      </c>
      <c r="B266" t="s">
        <v>3434</v>
      </c>
      <c r="C266" t="s">
        <v>4241</v>
      </c>
      <c r="D266" t="s">
        <v>1945</v>
      </c>
      <c r="E266">
        <v>3133</v>
      </c>
      <c r="F266" t="s">
        <v>4242</v>
      </c>
      <c r="G266" t="s">
        <v>4243</v>
      </c>
      <c r="H266" t="s">
        <v>4244</v>
      </c>
      <c r="I266" t="s">
        <v>4245</v>
      </c>
      <c r="J266" t="s">
        <v>91</v>
      </c>
      <c r="K266" t="s">
        <v>270</v>
      </c>
    </row>
    <row r="267" spans="1:11" x14ac:dyDescent="0.25">
      <c r="A267">
        <v>319142</v>
      </c>
      <c r="B267" t="s">
        <v>3434</v>
      </c>
      <c r="C267" t="s">
        <v>4246</v>
      </c>
      <c r="D267" t="s">
        <v>1810</v>
      </c>
      <c r="E267">
        <v>3150</v>
      </c>
      <c r="F267" t="s">
        <v>1960</v>
      </c>
      <c r="G267" t="s">
        <v>4247</v>
      </c>
      <c r="H267" t="s">
        <v>4248</v>
      </c>
      <c r="I267" t="s">
        <v>4249</v>
      </c>
      <c r="J267" t="s">
        <v>91</v>
      </c>
      <c r="K267" t="s">
        <v>270</v>
      </c>
    </row>
    <row r="268" spans="1:11" x14ac:dyDescent="0.25">
      <c r="A268">
        <v>319152</v>
      </c>
      <c r="B268" t="s">
        <v>3434</v>
      </c>
      <c r="C268" t="s">
        <v>4250</v>
      </c>
      <c r="D268" t="s">
        <v>266</v>
      </c>
      <c r="E268">
        <v>3033</v>
      </c>
      <c r="F268" t="s">
        <v>4251</v>
      </c>
      <c r="G268" t="s">
        <v>4252</v>
      </c>
      <c r="H268" t="s">
        <v>4253</v>
      </c>
      <c r="I268" t="s">
        <v>4254</v>
      </c>
      <c r="J268" t="s">
        <v>91</v>
      </c>
      <c r="K268" t="s">
        <v>270</v>
      </c>
    </row>
    <row r="269" spans="1:11" x14ac:dyDescent="0.25">
      <c r="A269">
        <v>319162</v>
      </c>
      <c r="B269" t="s">
        <v>3434</v>
      </c>
      <c r="C269" t="s">
        <v>4255</v>
      </c>
      <c r="D269" t="s">
        <v>1801</v>
      </c>
      <c r="E269">
        <v>3213</v>
      </c>
      <c r="F269" t="s">
        <v>1802</v>
      </c>
      <c r="G269" t="s">
        <v>4256</v>
      </c>
      <c r="H269" t="s">
        <v>4257</v>
      </c>
      <c r="I269" t="s">
        <v>4258</v>
      </c>
      <c r="J269" t="s">
        <v>91</v>
      </c>
      <c r="K269" t="s">
        <v>270</v>
      </c>
    </row>
    <row r="270" spans="1:11" x14ac:dyDescent="0.25">
      <c r="A270">
        <v>319172</v>
      </c>
      <c r="B270" t="s">
        <v>3434</v>
      </c>
      <c r="C270" t="s">
        <v>4259</v>
      </c>
      <c r="D270" t="s">
        <v>1841</v>
      </c>
      <c r="E270">
        <v>3121</v>
      </c>
      <c r="F270" t="s">
        <v>3766</v>
      </c>
      <c r="G270" t="s">
        <v>4260</v>
      </c>
      <c r="H270" t="s">
        <v>4261</v>
      </c>
      <c r="I270" t="s">
        <v>4262</v>
      </c>
      <c r="J270" t="s">
        <v>91</v>
      </c>
      <c r="K270" t="s">
        <v>270</v>
      </c>
    </row>
    <row r="271" spans="1:11" x14ac:dyDescent="0.25">
      <c r="A271">
        <v>319192</v>
      </c>
      <c r="B271" t="s">
        <v>3434</v>
      </c>
      <c r="C271" t="s">
        <v>4263</v>
      </c>
      <c r="D271" t="s">
        <v>1977</v>
      </c>
      <c r="E271">
        <v>3002</v>
      </c>
      <c r="F271" t="s">
        <v>4264</v>
      </c>
      <c r="G271" t="s">
        <v>4265</v>
      </c>
      <c r="H271" t="s">
        <v>4266</v>
      </c>
      <c r="I271" t="s">
        <v>4267</v>
      </c>
      <c r="J271" t="s">
        <v>91</v>
      </c>
      <c r="K271" t="s">
        <v>270</v>
      </c>
    </row>
    <row r="272" spans="1:11" x14ac:dyDescent="0.25">
      <c r="A272">
        <v>320012</v>
      </c>
      <c r="B272" t="s">
        <v>3434</v>
      </c>
      <c r="C272" t="s">
        <v>4268</v>
      </c>
      <c r="D272" t="s">
        <v>1607</v>
      </c>
      <c r="E272">
        <v>3292</v>
      </c>
      <c r="F272" t="s">
        <v>4269</v>
      </c>
      <c r="G272" t="s">
        <v>4270</v>
      </c>
      <c r="H272" t="s">
        <v>4271</v>
      </c>
      <c r="I272" t="s">
        <v>4272</v>
      </c>
      <c r="J272" t="s">
        <v>103</v>
      </c>
      <c r="K272" t="s">
        <v>295</v>
      </c>
    </row>
    <row r="273" spans="1:11" x14ac:dyDescent="0.25">
      <c r="A273">
        <v>320022</v>
      </c>
      <c r="B273" t="s">
        <v>3434</v>
      </c>
      <c r="C273" t="s">
        <v>4273</v>
      </c>
      <c r="D273" t="s">
        <v>1612</v>
      </c>
      <c r="E273">
        <v>3345</v>
      </c>
      <c r="F273" t="s">
        <v>4274</v>
      </c>
      <c r="G273" t="s">
        <v>4275</v>
      </c>
      <c r="H273" t="s">
        <v>4276</v>
      </c>
      <c r="I273" t="s">
        <v>4277</v>
      </c>
      <c r="J273" t="s">
        <v>103</v>
      </c>
      <c r="K273" t="s">
        <v>295</v>
      </c>
    </row>
    <row r="274" spans="1:11" x14ac:dyDescent="0.25">
      <c r="A274">
        <v>320032</v>
      </c>
      <c r="B274" t="s">
        <v>3434</v>
      </c>
      <c r="C274" t="s">
        <v>4278</v>
      </c>
      <c r="D274" t="s">
        <v>1617</v>
      </c>
      <c r="E274">
        <v>3264</v>
      </c>
      <c r="F274" t="s">
        <v>1395</v>
      </c>
      <c r="G274" t="s">
        <v>4279</v>
      </c>
      <c r="H274" t="s">
        <v>4280</v>
      </c>
      <c r="I274" t="s">
        <v>4280</v>
      </c>
      <c r="J274" t="s">
        <v>103</v>
      </c>
      <c r="K274" t="s">
        <v>295</v>
      </c>
    </row>
    <row r="275" spans="1:11" x14ac:dyDescent="0.25">
      <c r="A275">
        <v>320042</v>
      </c>
      <c r="B275" t="s">
        <v>3434</v>
      </c>
      <c r="C275" t="s">
        <v>4281</v>
      </c>
      <c r="D275" t="s">
        <v>1622</v>
      </c>
      <c r="E275">
        <v>3293</v>
      </c>
      <c r="F275" t="s">
        <v>1560</v>
      </c>
      <c r="G275" t="s">
        <v>4282</v>
      </c>
      <c r="H275" t="s">
        <v>4283</v>
      </c>
      <c r="I275" t="s">
        <v>4283</v>
      </c>
      <c r="J275" t="s">
        <v>103</v>
      </c>
      <c r="K275" t="s">
        <v>295</v>
      </c>
    </row>
    <row r="276" spans="1:11" x14ac:dyDescent="0.25">
      <c r="A276">
        <v>320052</v>
      </c>
      <c r="B276" t="s">
        <v>3434</v>
      </c>
      <c r="C276" t="s">
        <v>4284</v>
      </c>
      <c r="D276" t="s">
        <v>1626</v>
      </c>
      <c r="E276">
        <v>3281</v>
      </c>
      <c r="F276" t="s">
        <v>1560</v>
      </c>
      <c r="G276" t="s">
        <v>4285</v>
      </c>
      <c r="H276" t="s">
        <v>4286</v>
      </c>
      <c r="I276" t="s">
        <v>4287</v>
      </c>
      <c r="J276" t="s">
        <v>103</v>
      </c>
      <c r="K276" t="s">
        <v>295</v>
      </c>
    </row>
    <row r="277" spans="1:11" x14ac:dyDescent="0.25">
      <c r="A277">
        <v>320062</v>
      </c>
      <c r="B277" t="s">
        <v>3434</v>
      </c>
      <c r="C277" t="s">
        <v>4288</v>
      </c>
      <c r="D277" t="s">
        <v>291</v>
      </c>
      <c r="E277">
        <v>3251</v>
      </c>
      <c r="F277" t="s">
        <v>1894</v>
      </c>
      <c r="G277" t="s">
        <v>4289</v>
      </c>
      <c r="H277" t="s">
        <v>4290</v>
      </c>
      <c r="I277" t="s">
        <v>4290</v>
      </c>
      <c r="J277" t="s">
        <v>103</v>
      </c>
      <c r="K277" t="s">
        <v>295</v>
      </c>
    </row>
    <row r="278" spans="1:11" x14ac:dyDescent="0.25">
      <c r="A278">
        <v>320072</v>
      </c>
      <c r="B278" t="s">
        <v>3434</v>
      </c>
      <c r="C278" t="s">
        <v>4291</v>
      </c>
      <c r="D278" t="s">
        <v>1635</v>
      </c>
      <c r="E278">
        <v>3263</v>
      </c>
      <c r="F278" t="s">
        <v>4292</v>
      </c>
      <c r="G278" t="s">
        <v>4293</v>
      </c>
      <c r="H278" t="s">
        <v>4294</v>
      </c>
      <c r="I278" t="s">
        <v>4294</v>
      </c>
      <c r="J278" t="s">
        <v>103</v>
      </c>
      <c r="K278" t="s">
        <v>295</v>
      </c>
    </row>
    <row r="279" spans="1:11" x14ac:dyDescent="0.25">
      <c r="A279">
        <v>320082</v>
      </c>
      <c r="B279" t="s">
        <v>3434</v>
      </c>
      <c r="C279" t="s">
        <v>4295</v>
      </c>
      <c r="D279" t="s">
        <v>297</v>
      </c>
      <c r="E279">
        <v>3270</v>
      </c>
      <c r="F279" t="s">
        <v>4296</v>
      </c>
      <c r="G279" t="s">
        <v>4297</v>
      </c>
      <c r="H279" t="s">
        <v>4298</v>
      </c>
      <c r="I279" t="s">
        <v>4299</v>
      </c>
      <c r="J279" t="s">
        <v>103</v>
      </c>
      <c r="K279" t="s">
        <v>295</v>
      </c>
    </row>
    <row r="280" spans="1:11" x14ac:dyDescent="0.25">
      <c r="A280">
        <v>320092</v>
      </c>
      <c r="B280" t="s">
        <v>3434</v>
      </c>
      <c r="C280" t="s">
        <v>4300</v>
      </c>
      <c r="D280" t="s">
        <v>1654</v>
      </c>
      <c r="E280">
        <v>3261</v>
      </c>
      <c r="F280" t="s">
        <v>668</v>
      </c>
      <c r="G280" t="s">
        <v>4301</v>
      </c>
      <c r="H280" t="s">
        <v>4302</v>
      </c>
      <c r="I280" t="s">
        <v>4302</v>
      </c>
      <c r="J280" t="s">
        <v>103</v>
      </c>
      <c r="K280" t="s">
        <v>295</v>
      </c>
    </row>
    <row r="281" spans="1:11" x14ac:dyDescent="0.25">
      <c r="A281">
        <v>320102</v>
      </c>
      <c r="B281" t="s">
        <v>3434</v>
      </c>
      <c r="C281" t="s">
        <v>4303</v>
      </c>
      <c r="D281" t="s">
        <v>1664</v>
      </c>
      <c r="E281">
        <v>3250</v>
      </c>
      <c r="F281" t="s">
        <v>4304</v>
      </c>
      <c r="G281" t="s">
        <v>4305</v>
      </c>
      <c r="H281" t="s">
        <v>4306</v>
      </c>
      <c r="I281" t="s">
        <v>4307</v>
      </c>
      <c r="J281" t="s">
        <v>103</v>
      </c>
      <c r="K281" t="s">
        <v>295</v>
      </c>
    </row>
    <row r="282" spans="1:11" x14ac:dyDescent="0.25">
      <c r="A282">
        <v>321012</v>
      </c>
      <c r="B282" t="s">
        <v>3434</v>
      </c>
      <c r="C282" t="s">
        <v>4308</v>
      </c>
      <c r="D282" t="s">
        <v>1991</v>
      </c>
      <c r="E282">
        <v>3481</v>
      </c>
      <c r="F282" t="s">
        <v>1992</v>
      </c>
      <c r="G282" t="s">
        <v>4309</v>
      </c>
      <c r="H282" t="s">
        <v>4310</v>
      </c>
      <c r="I282" t="s">
        <v>4311</v>
      </c>
      <c r="J282" t="s">
        <v>91</v>
      </c>
      <c r="K282" t="s">
        <v>305</v>
      </c>
    </row>
    <row r="283" spans="1:11" x14ac:dyDescent="0.25">
      <c r="A283">
        <v>321022</v>
      </c>
      <c r="B283" t="s">
        <v>3434</v>
      </c>
      <c r="C283" t="s">
        <v>4312</v>
      </c>
      <c r="D283" t="s">
        <v>2001</v>
      </c>
      <c r="E283">
        <v>3701</v>
      </c>
      <c r="F283" t="s">
        <v>4313</v>
      </c>
      <c r="G283" t="s">
        <v>4314</v>
      </c>
      <c r="H283" t="s">
        <v>4315</v>
      </c>
      <c r="I283" t="s">
        <v>4315</v>
      </c>
      <c r="J283" t="s">
        <v>91</v>
      </c>
      <c r="K283" t="s">
        <v>305</v>
      </c>
    </row>
    <row r="284" spans="1:11" x14ac:dyDescent="0.25">
      <c r="A284">
        <v>321032</v>
      </c>
      <c r="B284" t="s">
        <v>3434</v>
      </c>
      <c r="C284" t="s">
        <v>4316</v>
      </c>
      <c r="D284" t="s">
        <v>2006</v>
      </c>
      <c r="E284">
        <v>3452</v>
      </c>
      <c r="F284" t="s">
        <v>4317</v>
      </c>
      <c r="G284" t="s">
        <v>4318</v>
      </c>
      <c r="I284" t="s">
        <v>4319</v>
      </c>
      <c r="J284" t="s">
        <v>91</v>
      </c>
      <c r="K284" t="s">
        <v>305</v>
      </c>
    </row>
    <row r="285" spans="1:11" x14ac:dyDescent="0.25">
      <c r="A285">
        <v>321042</v>
      </c>
      <c r="B285" t="s">
        <v>3434</v>
      </c>
      <c r="C285" t="s">
        <v>4320</v>
      </c>
      <c r="D285" t="s">
        <v>301</v>
      </c>
      <c r="E285">
        <v>3470</v>
      </c>
      <c r="F285" t="s">
        <v>302</v>
      </c>
      <c r="G285" t="s">
        <v>4321</v>
      </c>
      <c r="I285" t="s">
        <v>4322</v>
      </c>
      <c r="J285" t="s">
        <v>91</v>
      </c>
      <c r="K285" t="s">
        <v>305</v>
      </c>
    </row>
    <row r="286" spans="1:11" x14ac:dyDescent="0.25">
      <c r="A286">
        <v>321052</v>
      </c>
      <c r="B286" t="s">
        <v>3434</v>
      </c>
      <c r="C286" t="s">
        <v>4323</v>
      </c>
      <c r="D286" t="s">
        <v>2042</v>
      </c>
      <c r="E286">
        <v>3443</v>
      </c>
      <c r="F286" t="s">
        <v>4324</v>
      </c>
      <c r="G286" t="s">
        <v>4325</v>
      </c>
      <c r="H286" t="s">
        <v>4326</v>
      </c>
      <c r="I286" t="s">
        <v>4326</v>
      </c>
      <c r="J286" t="s">
        <v>91</v>
      </c>
      <c r="K286" t="s">
        <v>305</v>
      </c>
    </row>
    <row r="287" spans="1:11" x14ac:dyDescent="0.25">
      <c r="A287">
        <v>321062</v>
      </c>
      <c r="B287" t="s">
        <v>3434</v>
      </c>
      <c r="C287" t="s">
        <v>4327</v>
      </c>
      <c r="D287" t="s">
        <v>317</v>
      </c>
      <c r="E287">
        <v>3423</v>
      </c>
      <c r="F287" t="s">
        <v>4328</v>
      </c>
      <c r="G287" t="s">
        <v>4329</v>
      </c>
      <c r="H287" t="s">
        <v>4330</v>
      </c>
      <c r="I287" t="s">
        <v>4331</v>
      </c>
      <c r="J287" t="s">
        <v>91</v>
      </c>
      <c r="K287" t="s">
        <v>305</v>
      </c>
    </row>
    <row r="288" spans="1:11" x14ac:dyDescent="0.25">
      <c r="A288">
        <v>321072</v>
      </c>
      <c r="B288" t="s">
        <v>3434</v>
      </c>
      <c r="C288" t="s">
        <v>4332</v>
      </c>
      <c r="D288" t="s">
        <v>312</v>
      </c>
      <c r="E288">
        <v>3430</v>
      </c>
      <c r="F288" t="s">
        <v>1135</v>
      </c>
      <c r="G288" t="s">
        <v>4333</v>
      </c>
      <c r="H288" t="s">
        <v>4334</v>
      </c>
      <c r="I288" t="s">
        <v>4335</v>
      </c>
      <c r="J288" t="s">
        <v>91</v>
      </c>
      <c r="K288" t="s">
        <v>305</v>
      </c>
    </row>
    <row r="289" spans="1:11" x14ac:dyDescent="0.25">
      <c r="A289">
        <v>321082</v>
      </c>
      <c r="B289" t="s">
        <v>3434</v>
      </c>
      <c r="C289" t="s">
        <v>4336</v>
      </c>
      <c r="D289" t="s">
        <v>312</v>
      </c>
      <c r="E289">
        <v>3430</v>
      </c>
      <c r="F289" t="s">
        <v>4337</v>
      </c>
      <c r="G289" t="s">
        <v>4338</v>
      </c>
      <c r="H289" t="s">
        <v>4339</v>
      </c>
      <c r="I289" t="s">
        <v>4340</v>
      </c>
      <c r="J289" t="s">
        <v>91</v>
      </c>
      <c r="K289" t="s">
        <v>305</v>
      </c>
    </row>
    <row r="290" spans="1:11" x14ac:dyDescent="0.25">
      <c r="A290">
        <v>321092</v>
      </c>
      <c r="B290" t="s">
        <v>3434</v>
      </c>
      <c r="C290" t="s">
        <v>4341</v>
      </c>
      <c r="D290" t="s">
        <v>4342</v>
      </c>
      <c r="E290">
        <v>3435</v>
      </c>
      <c r="F290" t="s">
        <v>4343</v>
      </c>
      <c r="G290" t="s">
        <v>4344</v>
      </c>
      <c r="H290" t="s">
        <v>4345</v>
      </c>
      <c r="I290" t="s">
        <v>4346</v>
      </c>
      <c r="J290" t="s">
        <v>91</v>
      </c>
      <c r="K290" t="s">
        <v>305</v>
      </c>
    </row>
    <row r="291" spans="1:11" x14ac:dyDescent="0.25">
      <c r="A291">
        <v>321102</v>
      </c>
      <c r="B291" t="s">
        <v>3434</v>
      </c>
      <c r="C291" t="s">
        <v>4347</v>
      </c>
      <c r="D291" t="s">
        <v>312</v>
      </c>
      <c r="E291">
        <v>3430</v>
      </c>
      <c r="F291" t="s">
        <v>4348</v>
      </c>
      <c r="G291" t="s">
        <v>4349</v>
      </c>
      <c r="H291" t="s">
        <v>4350</v>
      </c>
      <c r="I291" t="s">
        <v>4351</v>
      </c>
      <c r="J291" t="s">
        <v>91</v>
      </c>
      <c r="K291" t="s">
        <v>305</v>
      </c>
    </row>
    <row r="292" spans="1:11" x14ac:dyDescent="0.25">
      <c r="A292">
        <v>321122</v>
      </c>
      <c r="B292" t="s">
        <v>3434</v>
      </c>
      <c r="C292" t="s">
        <v>4352</v>
      </c>
      <c r="D292" t="s">
        <v>331</v>
      </c>
      <c r="E292">
        <v>3400</v>
      </c>
      <c r="F292" t="s">
        <v>2083</v>
      </c>
      <c r="G292" t="s">
        <v>4353</v>
      </c>
      <c r="H292" t="s">
        <v>4354</v>
      </c>
      <c r="I292" t="s">
        <v>4355</v>
      </c>
      <c r="J292" t="s">
        <v>91</v>
      </c>
      <c r="K292" t="s">
        <v>305</v>
      </c>
    </row>
    <row r="293" spans="1:11" x14ac:dyDescent="0.25">
      <c r="A293">
        <v>321132</v>
      </c>
      <c r="B293" t="s">
        <v>3434</v>
      </c>
      <c r="C293" t="s">
        <v>4356</v>
      </c>
      <c r="D293" t="s">
        <v>331</v>
      </c>
      <c r="E293">
        <v>3400</v>
      </c>
      <c r="F293" t="s">
        <v>4357</v>
      </c>
      <c r="G293" t="s">
        <v>4358</v>
      </c>
      <c r="H293" t="s">
        <v>4359</v>
      </c>
      <c r="I293" t="s">
        <v>4360</v>
      </c>
      <c r="J293" t="s">
        <v>91</v>
      </c>
      <c r="K293" t="s">
        <v>305</v>
      </c>
    </row>
    <row r="294" spans="1:11" x14ac:dyDescent="0.25">
      <c r="A294">
        <v>322012</v>
      </c>
      <c r="B294" t="s">
        <v>3434</v>
      </c>
      <c r="C294" t="s">
        <v>4361</v>
      </c>
      <c r="D294" t="s">
        <v>336</v>
      </c>
      <c r="E294">
        <v>3843</v>
      </c>
      <c r="F294" t="s">
        <v>337</v>
      </c>
      <c r="G294" t="s">
        <v>4362</v>
      </c>
      <c r="H294" t="s">
        <v>4363</v>
      </c>
      <c r="I294" t="s">
        <v>4364</v>
      </c>
      <c r="J294" t="s">
        <v>160</v>
      </c>
      <c r="K294" t="s">
        <v>340</v>
      </c>
    </row>
    <row r="295" spans="1:11" x14ac:dyDescent="0.25">
      <c r="A295">
        <v>322022</v>
      </c>
      <c r="B295" t="s">
        <v>3434</v>
      </c>
      <c r="C295" t="s">
        <v>4365</v>
      </c>
      <c r="D295" t="s">
        <v>2954</v>
      </c>
      <c r="E295">
        <v>3812</v>
      </c>
      <c r="F295" t="s">
        <v>4366</v>
      </c>
      <c r="G295" t="s">
        <v>4367</v>
      </c>
      <c r="H295" t="s">
        <v>4368</v>
      </c>
      <c r="I295" t="s">
        <v>4369</v>
      </c>
      <c r="J295" t="s">
        <v>160</v>
      </c>
      <c r="K295" t="s">
        <v>340</v>
      </c>
    </row>
    <row r="296" spans="1:11" x14ac:dyDescent="0.25">
      <c r="A296">
        <v>322032</v>
      </c>
      <c r="B296" t="s">
        <v>3434</v>
      </c>
      <c r="C296" t="s">
        <v>4370</v>
      </c>
      <c r="D296" t="s">
        <v>2963</v>
      </c>
      <c r="E296">
        <v>3851</v>
      </c>
      <c r="F296" t="s">
        <v>2964</v>
      </c>
      <c r="G296" t="s">
        <v>4371</v>
      </c>
      <c r="H296" t="s">
        <v>4372</v>
      </c>
      <c r="I296" t="s">
        <v>4373</v>
      </c>
      <c r="J296" t="s">
        <v>160</v>
      </c>
      <c r="K296" t="s">
        <v>340</v>
      </c>
    </row>
    <row r="297" spans="1:11" x14ac:dyDescent="0.25">
      <c r="A297">
        <v>322042</v>
      </c>
      <c r="B297" t="s">
        <v>3434</v>
      </c>
      <c r="C297" t="s">
        <v>4374</v>
      </c>
      <c r="D297" t="s">
        <v>2972</v>
      </c>
      <c r="E297">
        <v>3820</v>
      </c>
      <c r="F297" t="s">
        <v>4375</v>
      </c>
      <c r="G297" t="s">
        <v>4376</v>
      </c>
      <c r="H297" t="s">
        <v>4377</v>
      </c>
      <c r="I297" t="s">
        <v>4377</v>
      </c>
      <c r="J297" t="s">
        <v>160</v>
      </c>
      <c r="K297" t="s">
        <v>340</v>
      </c>
    </row>
    <row r="298" spans="1:11" x14ac:dyDescent="0.25">
      <c r="A298">
        <v>322052</v>
      </c>
      <c r="B298" t="s">
        <v>3434</v>
      </c>
      <c r="C298" t="s">
        <v>4378</v>
      </c>
      <c r="D298" t="s">
        <v>2981</v>
      </c>
      <c r="E298">
        <v>3902</v>
      </c>
      <c r="F298" t="s">
        <v>2982</v>
      </c>
      <c r="G298" t="s">
        <v>4379</v>
      </c>
      <c r="H298" t="s">
        <v>4380</v>
      </c>
      <c r="I298" t="s">
        <v>4381</v>
      </c>
      <c r="J298" t="s">
        <v>160</v>
      </c>
      <c r="K298" t="s">
        <v>340</v>
      </c>
    </row>
    <row r="299" spans="1:11" x14ac:dyDescent="0.25">
      <c r="A299">
        <v>322082</v>
      </c>
      <c r="B299" t="s">
        <v>3434</v>
      </c>
      <c r="C299" t="s">
        <v>4382</v>
      </c>
      <c r="D299" t="s">
        <v>2986</v>
      </c>
      <c r="E299">
        <v>3830</v>
      </c>
      <c r="F299" t="s">
        <v>4383</v>
      </c>
      <c r="G299" t="s">
        <v>4384</v>
      </c>
      <c r="H299" t="s">
        <v>4385</v>
      </c>
      <c r="I299" t="s">
        <v>4386</v>
      </c>
      <c r="J299" t="s">
        <v>160</v>
      </c>
      <c r="K299" t="s">
        <v>340</v>
      </c>
    </row>
    <row r="300" spans="1:11" x14ac:dyDescent="0.25">
      <c r="A300">
        <v>323012</v>
      </c>
      <c r="B300" t="s">
        <v>3434</v>
      </c>
      <c r="C300" t="s">
        <v>4387</v>
      </c>
      <c r="D300" t="s">
        <v>689</v>
      </c>
      <c r="E300">
        <v>2490</v>
      </c>
      <c r="F300" t="s">
        <v>690</v>
      </c>
      <c r="G300" t="s">
        <v>4388</v>
      </c>
      <c r="H300" t="s">
        <v>4389</v>
      </c>
      <c r="I300" t="s">
        <v>4390</v>
      </c>
      <c r="J300" t="s">
        <v>122</v>
      </c>
      <c r="K300" t="s">
        <v>346</v>
      </c>
    </row>
    <row r="301" spans="1:11" x14ac:dyDescent="0.25">
      <c r="A301">
        <v>323022</v>
      </c>
      <c r="B301" t="s">
        <v>3434</v>
      </c>
      <c r="C301" t="s">
        <v>4391</v>
      </c>
      <c r="D301" t="s">
        <v>699</v>
      </c>
      <c r="E301">
        <v>2822</v>
      </c>
      <c r="F301" t="s">
        <v>4392</v>
      </c>
      <c r="G301" t="s">
        <v>4393</v>
      </c>
      <c r="H301" t="s">
        <v>4394</v>
      </c>
      <c r="I301" t="s">
        <v>4395</v>
      </c>
      <c r="J301" t="s">
        <v>122</v>
      </c>
      <c r="K301" t="s">
        <v>346</v>
      </c>
    </row>
    <row r="302" spans="1:11" x14ac:dyDescent="0.25">
      <c r="A302">
        <v>323032</v>
      </c>
      <c r="B302" t="s">
        <v>3434</v>
      </c>
      <c r="C302" t="s">
        <v>4396</v>
      </c>
      <c r="D302" t="s">
        <v>704</v>
      </c>
      <c r="E302">
        <v>2603</v>
      </c>
      <c r="F302" t="s">
        <v>2996</v>
      </c>
      <c r="G302" t="s">
        <v>4397</v>
      </c>
      <c r="H302" t="s">
        <v>4398</v>
      </c>
      <c r="I302" t="s">
        <v>4399</v>
      </c>
      <c r="J302" t="s">
        <v>122</v>
      </c>
      <c r="K302" t="s">
        <v>346</v>
      </c>
    </row>
    <row r="303" spans="1:11" x14ac:dyDescent="0.25">
      <c r="A303">
        <v>323042</v>
      </c>
      <c r="B303" t="s">
        <v>3434</v>
      </c>
      <c r="C303" t="s">
        <v>4400</v>
      </c>
      <c r="D303" t="s">
        <v>723</v>
      </c>
      <c r="E303">
        <v>2860</v>
      </c>
      <c r="F303" t="s">
        <v>4401</v>
      </c>
      <c r="G303" t="s">
        <v>4402</v>
      </c>
      <c r="H303" t="s">
        <v>4403</v>
      </c>
      <c r="I303" t="s">
        <v>4404</v>
      </c>
      <c r="J303" t="s">
        <v>122</v>
      </c>
      <c r="K303" t="s">
        <v>346</v>
      </c>
    </row>
    <row r="304" spans="1:11" x14ac:dyDescent="0.25">
      <c r="A304">
        <v>323052</v>
      </c>
      <c r="B304" t="s">
        <v>3434</v>
      </c>
      <c r="C304" t="s">
        <v>4405</v>
      </c>
      <c r="D304" t="s">
        <v>728</v>
      </c>
      <c r="E304">
        <v>2851</v>
      </c>
      <c r="F304" t="s">
        <v>267</v>
      </c>
      <c r="G304" t="s">
        <v>4406</v>
      </c>
      <c r="H304" t="s">
        <v>3131</v>
      </c>
      <c r="I304" t="s">
        <v>4407</v>
      </c>
      <c r="J304" t="s">
        <v>122</v>
      </c>
      <c r="K304" t="s">
        <v>346</v>
      </c>
    </row>
    <row r="305" spans="1:11" x14ac:dyDescent="0.25">
      <c r="A305">
        <v>323062</v>
      </c>
      <c r="B305" t="s">
        <v>3434</v>
      </c>
      <c r="C305" t="s">
        <v>4408</v>
      </c>
      <c r="D305" t="s">
        <v>458</v>
      </c>
      <c r="E305">
        <v>2821</v>
      </c>
      <c r="F305" t="s">
        <v>2435</v>
      </c>
      <c r="G305" t="s">
        <v>4409</v>
      </c>
      <c r="H305" t="s">
        <v>4410</v>
      </c>
      <c r="I305" t="s">
        <v>4410</v>
      </c>
      <c r="J305" t="s">
        <v>122</v>
      </c>
      <c r="K305" t="s">
        <v>346</v>
      </c>
    </row>
    <row r="306" spans="1:11" x14ac:dyDescent="0.25">
      <c r="A306">
        <v>323072</v>
      </c>
      <c r="B306" t="s">
        <v>3434</v>
      </c>
      <c r="C306" t="s">
        <v>4411</v>
      </c>
      <c r="D306" t="s">
        <v>740</v>
      </c>
      <c r="E306">
        <v>2493</v>
      </c>
      <c r="F306" t="s">
        <v>741</v>
      </c>
      <c r="G306" t="s">
        <v>4412</v>
      </c>
      <c r="H306" t="s">
        <v>4413</v>
      </c>
      <c r="I306" t="s">
        <v>4413</v>
      </c>
      <c r="J306" t="s">
        <v>122</v>
      </c>
      <c r="K306" t="s">
        <v>346</v>
      </c>
    </row>
    <row r="307" spans="1:11" x14ac:dyDescent="0.25">
      <c r="A307">
        <v>323082</v>
      </c>
      <c r="B307" t="s">
        <v>3434</v>
      </c>
      <c r="C307" t="s">
        <v>4414</v>
      </c>
      <c r="D307" t="s">
        <v>749</v>
      </c>
      <c r="E307">
        <v>2753</v>
      </c>
      <c r="F307" t="s">
        <v>4415</v>
      </c>
      <c r="G307" t="s">
        <v>4416</v>
      </c>
      <c r="H307" t="s">
        <v>4417</v>
      </c>
      <c r="I307" t="s">
        <v>4417</v>
      </c>
      <c r="J307" t="s">
        <v>122</v>
      </c>
      <c r="K307" t="s">
        <v>346</v>
      </c>
    </row>
    <row r="308" spans="1:11" x14ac:dyDescent="0.25">
      <c r="A308">
        <v>323092</v>
      </c>
      <c r="B308" t="s">
        <v>3434</v>
      </c>
      <c r="C308" t="s">
        <v>4418</v>
      </c>
      <c r="D308" t="s">
        <v>759</v>
      </c>
      <c r="E308">
        <v>2763</v>
      </c>
      <c r="F308" t="s">
        <v>4419</v>
      </c>
      <c r="G308" t="s">
        <v>4420</v>
      </c>
      <c r="H308" t="s">
        <v>4421</v>
      </c>
      <c r="I308" t="s">
        <v>4421</v>
      </c>
      <c r="J308" t="s">
        <v>122</v>
      </c>
      <c r="K308" t="s">
        <v>346</v>
      </c>
    </row>
    <row r="309" spans="1:11" x14ac:dyDescent="0.25">
      <c r="A309">
        <v>323102</v>
      </c>
      <c r="B309" t="s">
        <v>3434</v>
      </c>
      <c r="C309" t="s">
        <v>4422</v>
      </c>
      <c r="D309" t="s">
        <v>798</v>
      </c>
      <c r="E309">
        <v>2811</v>
      </c>
      <c r="F309" t="s">
        <v>1299</v>
      </c>
      <c r="G309" t="s">
        <v>4423</v>
      </c>
      <c r="H309" t="s">
        <v>4424</v>
      </c>
      <c r="I309" t="s">
        <v>4424</v>
      </c>
      <c r="J309" t="s">
        <v>122</v>
      </c>
      <c r="K309" t="s">
        <v>346</v>
      </c>
    </row>
    <row r="310" spans="1:11" x14ac:dyDescent="0.25">
      <c r="A310">
        <v>323112</v>
      </c>
      <c r="B310" t="s">
        <v>3434</v>
      </c>
      <c r="C310" t="s">
        <v>4425</v>
      </c>
      <c r="D310" t="s">
        <v>803</v>
      </c>
      <c r="E310">
        <v>2722</v>
      </c>
      <c r="F310" t="s">
        <v>4426</v>
      </c>
      <c r="G310" t="s">
        <v>4427</v>
      </c>
      <c r="H310" t="s">
        <v>4428</v>
      </c>
      <c r="I310" t="s">
        <v>4429</v>
      </c>
      <c r="J310" t="s">
        <v>122</v>
      </c>
      <c r="K310" t="s">
        <v>346</v>
      </c>
    </row>
    <row r="311" spans="1:11" x14ac:dyDescent="0.25">
      <c r="A311">
        <v>323122</v>
      </c>
      <c r="B311" t="s">
        <v>3434</v>
      </c>
      <c r="C311" t="s">
        <v>4430</v>
      </c>
      <c r="D311" t="s">
        <v>745</v>
      </c>
      <c r="E311">
        <v>2852</v>
      </c>
      <c r="F311" t="s">
        <v>267</v>
      </c>
      <c r="G311" t="s">
        <v>4431</v>
      </c>
      <c r="H311" t="s">
        <v>4432</v>
      </c>
      <c r="I311" t="s">
        <v>4433</v>
      </c>
      <c r="J311" t="s">
        <v>122</v>
      </c>
      <c r="K311" t="s">
        <v>346</v>
      </c>
    </row>
    <row r="312" spans="1:11" x14ac:dyDescent="0.25">
      <c r="A312">
        <v>323142</v>
      </c>
      <c r="B312" t="s">
        <v>3434</v>
      </c>
      <c r="C312" t="s">
        <v>4434</v>
      </c>
      <c r="D312" t="s">
        <v>735</v>
      </c>
      <c r="E312">
        <v>2813</v>
      </c>
      <c r="F312" t="s">
        <v>736</v>
      </c>
      <c r="G312" t="s">
        <v>737</v>
      </c>
      <c r="H312" t="s">
        <v>4435</v>
      </c>
      <c r="I312" t="s">
        <v>4435</v>
      </c>
      <c r="J312" t="s">
        <v>122</v>
      </c>
      <c r="K312" t="s">
        <v>346</v>
      </c>
    </row>
    <row r="313" spans="1:11" x14ac:dyDescent="0.25">
      <c r="A313">
        <v>325012</v>
      </c>
      <c r="B313" t="s">
        <v>3434</v>
      </c>
      <c r="C313" t="s">
        <v>4436</v>
      </c>
      <c r="D313" t="s">
        <v>3000</v>
      </c>
      <c r="E313">
        <v>3804</v>
      </c>
      <c r="F313" t="s">
        <v>668</v>
      </c>
      <c r="G313" t="s">
        <v>4437</v>
      </c>
      <c r="H313" t="s">
        <v>4438</v>
      </c>
      <c r="I313" t="s">
        <v>4438</v>
      </c>
      <c r="J313" t="s">
        <v>160</v>
      </c>
      <c r="K313" t="s">
        <v>371</v>
      </c>
    </row>
    <row r="314" spans="1:11" x14ac:dyDescent="0.25">
      <c r="A314">
        <v>325022</v>
      </c>
      <c r="B314" t="s">
        <v>3434</v>
      </c>
      <c r="C314" t="s">
        <v>4439</v>
      </c>
      <c r="D314" t="s">
        <v>3013</v>
      </c>
      <c r="E314">
        <v>3925</v>
      </c>
      <c r="F314" t="s">
        <v>4440</v>
      </c>
      <c r="G314" t="s">
        <v>4441</v>
      </c>
      <c r="H314" t="s">
        <v>4442</v>
      </c>
      <c r="I314" t="s">
        <v>4442</v>
      </c>
      <c r="J314" t="s">
        <v>160</v>
      </c>
      <c r="K314" t="s">
        <v>371</v>
      </c>
    </row>
    <row r="315" spans="1:11" x14ac:dyDescent="0.25">
      <c r="A315">
        <v>325032</v>
      </c>
      <c r="B315" t="s">
        <v>3434</v>
      </c>
      <c r="C315" t="s">
        <v>4443</v>
      </c>
      <c r="D315" t="s">
        <v>3026</v>
      </c>
      <c r="E315">
        <v>3920</v>
      </c>
      <c r="F315" t="s">
        <v>4444</v>
      </c>
      <c r="G315" t="s">
        <v>4445</v>
      </c>
      <c r="H315" t="s">
        <v>4446</v>
      </c>
      <c r="I315" t="s">
        <v>4447</v>
      </c>
      <c r="J315" t="s">
        <v>160</v>
      </c>
      <c r="K315" t="s">
        <v>371</v>
      </c>
    </row>
    <row r="316" spans="1:11" x14ac:dyDescent="0.25">
      <c r="A316">
        <v>325042</v>
      </c>
      <c r="B316" t="s">
        <v>3434</v>
      </c>
      <c r="C316" t="s">
        <v>4448</v>
      </c>
      <c r="D316" t="s">
        <v>3073</v>
      </c>
      <c r="E316">
        <v>3921</v>
      </c>
      <c r="F316" t="s">
        <v>2801</v>
      </c>
      <c r="G316" t="s">
        <v>3074</v>
      </c>
      <c r="H316" t="s">
        <v>4449</v>
      </c>
      <c r="I316" t="s">
        <v>4450</v>
      </c>
      <c r="J316" t="s">
        <v>160</v>
      </c>
      <c r="K316" t="s">
        <v>371</v>
      </c>
    </row>
    <row r="317" spans="1:11" x14ac:dyDescent="0.25">
      <c r="A317">
        <v>325052</v>
      </c>
      <c r="B317" t="s">
        <v>3434</v>
      </c>
      <c r="C317" t="s">
        <v>4451</v>
      </c>
      <c r="D317" t="s">
        <v>3087</v>
      </c>
      <c r="E317">
        <v>3631</v>
      </c>
      <c r="F317" t="s">
        <v>4452</v>
      </c>
      <c r="G317" t="s">
        <v>4453</v>
      </c>
      <c r="H317" t="s">
        <v>4454</v>
      </c>
      <c r="I317" t="s">
        <v>4454</v>
      </c>
      <c r="J317" t="s">
        <v>160</v>
      </c>
      <c r="K317" t="s">
        <v>371</v>
      </c>
    </row>
    <row r="318" spans="1:11" x14ac:dyDescent="0.25">
      <c r="A318">
        <v>325062</v>
      </c>
      <c r="B318" t="s">
        <v>3434</v>
      </c>
      <c r="C318" t="s">
        <v>4455</v>
      </c>
      <c r="D318" t="s">
        <v>3092</v>
      </c>
      <c r="E318">
        <v>3911</v>
      </c>
      <c r="F318" t="s">
        <v>765</v>
      </c>
      <c r="G318" t="s">
        <v>3094</v>
      </c>
      <c r="H318" t="s">
        <v>4456</v>
      </c>
      <c r="I318" t="s">
        <v>4456</v>
      </c>
      <c r="J318" t="s">
        <v>160</v>
      </c>
      <c r="K318" t="s">
        <v>371</v>
      </c>
    </row>
    <row r="319" spans="1:11" x14ac:dyDescent="0.25">
      <c r="A319">
        <v>325072</v>
      </c>
      <c r="B319" t="s">
        <v>3434</v>
      </c>
      <c r="C319" t="s">
        <v>4457</v>
      </c>
      <c r="D319" t="s">
        <v>3106</v>
      </c>
      <c r="E319">
        <v>3633</v>
      </c>
      <c r="F319" t="s">
        <v>3107</v>
      </c>
      <c r="G319" t="s">
        <v>4458</v>
      </c>
      <c r="H319" t="s">
        <v>4459</v>
      </c>
      <c r="I319" t="s">
        <v>4460</v>
      </c>
      <c r="J319" t="s">
        <v>160</v>
      </c>
      <c r="K319" t="s">
        <v>371</v>
      </c>
    </row>
    <row r="320" spans="1:11" x14ac:dyDescent="0.25">
      <c r="A320">
        <v>325082</v>
      </c>
      <c r="B320" t="s">
        <v>3434</v>
      </c>
      <c r="C320" t="s">
        <v>4461</v>
      </c>
      <c r="D320" t="s">
        <v>3115</v>
      </c>
      <c r="E320">
        <v>3931</v>
      </c>
      <c r="F320" t="s">
        <v>4462</v>
      </c>
      <c r="G320" t="s">
        <v>4463</v>
      </c>
      <c r="H320" t="s">
        <v>4464</v>
      </c>
      <c r="I320" t="s">
        <v>4464</v>
      </c>
      <c r="J320" t="s">
        <v>160</v>
      </c>
      <c r="K320" t="s">
        <v>371</v>
      </c>
    </row>
    <row r="321" spans="1:11" x14ac:dyDescent="0.25">
      <c r="A321">
        <v>325092</v>
      </c>
      <c r="B321" t="s">
        <v>3434</v>
      </c>
      <c r="C321" t="s">
        <v>4465</v>
      </c>
      <c r="D321" t="s">
        <v>463</v>
      </c>
      <c r="E321">
        <v>3910</v>
      </c>
      <c r="F321" t="s">
        <v>4466</v>
      </c>
      <c r="G321" t="s">
        <v>4467</v>
      </c>
      <c r="H321" t="s">
        <v>4468</v>
      </c>
      <c r="I321" t="s">
        <v>4468</v>
      </c>
      <c r="J321" t="s">
        <v>160</v>
      </c>
      <c r="K321" t="s">
        <v>371</v>
      </c>
    </row>
    <row r="322" spans="1:11" x14ac:dyDescent="0.25">
      <c r="A322">
        <v>325112</v>
      </c>
      <c r="B322" t="s">
        <v>3434</v>
      </c>
      <c r="C322" t="s">
        <v>4469</v>
      </c>
      <c r="D322" t="s">
        <v>463</v>
      </c>
      <c r="E322">
        <v>3910</v>
      </c>
      <c r="F322" t="s">
        <v>4470</v>
      </c>
      <c r="G322" t="s">
        <v>4471</v>
      </c>
      <c r="H322" t="s">
        <v>4472</v>
      </c>
      <c r="I322" t="s">
        <v>4473</v>
      </c>
      <c r="J322" t="s">
        <v>160</v>
      </c>
      <c r="K322" t="s">
        <v>371</v>
      </c>
    </row>
    <row r="323" spans="1:11" x14ac:dyDescent="0.25">
      <c r="A323">
        <v>325122</v>
      </c>
      <c r="B323" t="s">
        <v>3434</v>
      </c>
      <c r="C323" t="s">
        <v>4474</v>
      </c>
      <c r="D323" t="s">
        <v>3082</v>
      </c>
      <c r="E323">
        <v>3664</v>
      </c>
      <c r="F323" t="s">
        <v>4475</v>
      </c>
      <c r="G323" t="s">
        <v>4476</v>
      </c>
      <c r="H323" t="s">
        <v>4477</v>
      </c>
      <c r="I323" t="s">
        <v>4477</v>
      </c>
      <c r="J323" t="s">
        <v>160</v>
      </c>
      <c r="K323" t="s">
        <v>371</v>
      </c>
    </row>
    <row r="324" spans="1:11" x14ac:dyDescent="0.25">
      <c r="A324">
        <v>307102</v>
      </c>
      <c r="B324" t="s">
        <v>3434</v>
      </c>
      <c r="C324" t="s">
        <v>4478</v>
      </c>
      <c r="D324" t="s">
        <v>1230</v>
      </c>
      <c r="E324">
        <v>2326</v>
      </c>
      <c r="F324" t="s">
        <v>4479</v>
      </c>
      <c r="G324" t="s">
        <v>4480</v>
      </c>
      <c r="H324" t="s">
        <v>4481</v>
      </c>
      <c r="I324" t="s">
        <v>4482</v>
      </c>
      <c r="J324" t="s">
        <v>63</v>
      </c>
      <c r="K324" t="s">
        <v>983</v>
      </c>
    </row>
    <row r="325" spans="1:11" x14ac:dyDescent="0.25">
      <c r="A325">
        <v>307132</v>
      </c>
      <c r="B325" t="s">
        <v>3434</v>
      </c>
      <c r="C325" t="s">
        <v>4483</v>
      </c>
      <c r="D325" t="s">
        <v>1113</v>
      </c>
      <c r="E325">
        <v>2320</v>
      </c>
      <c r="F325" t="s">
        <v>4484</v>
      </c>
      <c r="G325" t="s">
        <v>4485</v>
      </c>
      <c r="H325" t="s">
        <v>4486</v>
      </c>
      <c r="I325" t="s">
        <v>4487</v>
      </c>
      <c r="J325" t="s">
        <v>63</v>
      </c>
      <c r="K325" t="s">
        <v>983</v>
      </c>
    </row>
    <row r="326" spans="1:11" x14ac:dyDescent="0.25">
      <c r="A326">
        <v>302082</v>
      </c>
      <c r="B326" t="s">
        <v>3434</v>
      </c>
      <c r="C326" t="s">
        <v>4488</v>
      </c>
      <c r="D326" t="s">
        <v>94</v>
      </c>
      <c r="E326">
        <v>3100</v>
      </c>
      <c r="F326" t="s">
        <v>390</v>
      </c>
      <c r="G326" t="s">
        <v>4489</v>
      </c>
      <c r="H326" t="s">
        <v>4490</v>
      </c>
      <c r="I326" t="s">
        <v>4491</v>
      </c>
      <c r="J326" t="s">
        <v>91</v>
      </c>
      <c r="K326" t="s">
        <v>92</v>
      </c>
    </row>
    <row r="327" spans="1:11" x14ac:dyDescent="0.25">
      <c r="A327">
        <v>301042</v>
      </c>
      <c r="B327" t="s">
        <v>3434</v>
      </c>
      <c r="C327" t="s">
        <v>4492</v>
      </c>
      <c r="D327" t="s">
        <v>398</v>
      </c>
      <c r="E327">
        <v>3500</v>
      </c>
      <c r="F327" t="s">
        <v>399</v>
      </c>
      <c r="G327" t="s">
        <v>4493</v>
      </c>
      <c r="H327" t="s">
        <v>4494</v>
      </c>
      <c r="I327" t="s">
        <v>4495</v>
      </c>
      <c r="J327" t="s">
        <v>160</v>
      </c>
      <c r="K327" t="s">
        <v>378</v>
      </c>
    </row>
    <row r="328" spans="1:11" x14ac:dyDescent="0.25">
      <c r="A328">
        <v>304052</v>
      </c>
      <c r="B328" t="s">
        <v>3434</v>
      </c>
      <c r="C328" t="s">
        <v>4496</v>
      </c>
      <c r="D328" t="s">
        <v>118</v>
      </c>
      <c r="E328">
        <v>2700</v>
      </c>
      <c r="F328" t="s">
        <v>407</v>
      </c>
      <c r="G328" t="s">
        <v>4497</v>
      </c>
      <c r="H328" t="s">
        <v>4498</v>
      </c>
      <c r="I328" t="s">
        <v>4499</v>
      </c>
      <c r="J328" t="s">
        <v>122</v>
      </c>
      <c r="K328" t="s">
        <v>123</v>
      </c>
    </row>
    <row r="329" spans="1:11" x14ac:dyDescent="0.25">
      <c r="A329">
        <v>305202</v>
      </c>
      <c r="B329" t="s">
        <v>3434</v>
      </c>
      <c r="C329" t="s">
        <v>4500</v>
      </c>
      <c r="D329" t="s">
        <v>144</v>
      </c>
      <c r="E329">
        <v>3300</v>
      </c>
      <c r="F329" t="s">
        <v>416</v>
      </c>
      <c r="G329" t="s">
        <v>4501</v>
      </c>
      <c r="H329" t="s">
        <v>4502</v>
      </c>
      <c r="I329" t="s">
        <v>4503</v>
      </c>
      <c r="J329" t="s">
        <v>103</v>
      </c>
      <c r="K329" t="s">
        <v>133</v>
      </c>
    </row>
    <row r="330" spans="1:11" x14ac:dyDescent="0.25">
      <c r="A330">
        <v>305212</v>
      </c>
      <c r="B330" t="s">
        <v>3434</v>
      </c>
      <c r="C330" t="s">
        <v>4504</v>
      </c>
      <c r="D330" t="s">
        <v>4505</v>
      </c>
      <c r="E330">
        <v>3332</v>
      </c>
      <c r="F330" t="s">
        <v>4506</v>
      </c>
      <c r="G330" t="s">
        <v>4507</v>
      </c>
      <c r="H330" t="s">
        <v>4508</v>
      </c>
      <c r="I330" t="s">
        <v>4509</v>
      </c>
      <c r="J330" t="s">
        <v>103</v>
      </c>
      <c r="K330" t="s">
        <v>133</v>
      </c>
    </row>
    <row r="331" spans="1:11" x14ac:dyDescent="0.25">
      <c r="A331">
        <v>309082</v>
      </c>
      <c r="B331" t="s">
        <v>3434</v>
      </c>
      <c r="C331" t="s">
        <v>4510</v>
      </c>
      <c r="D331" t="s">
        <v>2673</v>
      </c>
      <c r="E331">
        <v>3922</v>
      </c>
      <c r="F331" t="s">
        <v>4511</v>
      </c>
      <c r="G331" t="s">
        <v>4512</v>
      </c>
      <c r="H331" t="s">
        <v>4513</v>
      </c>
      <c r="I331" t="s">
        <v>4514</v>
      </c>
      <c r="J331" t="s">
        <v>160</v>
      </c>
      <c r="K331" t="s">
        <v>161</v>
      </c>
    </row>
    <row r="332" spans="1:11" x14ac:dyDescent="0.25">
      <c r="A332">
        <v>317122</v>
      </c>
      <c r="B332" t="s">
        <v>3434</v>
      </c>
      <c r="C332" t="s">
        <v>4515</v>
      </c>
      <c r="D332" t="s">
        <v>438</v>
      </c>
      <c r="E332">
        <v>2340</v>
      </c>
      <c r="F332" t="s">
        <v>439</v>
      </c>
      <c r="G332" t="s">
        <v>4516</v>
      </c>
      <c r="H332" t="s">
        <v>4517</v>
      </c>
      <c r="I332" t="s">
        <v>4518</v>
      </c>
      <c r="J332" t="s">
        <v>63</v>
      </c>
      <c r="K332" t="s">
        <v>248</v>
      </c>
    </row>
    <row r="333" spans="1:11" x14ac:dyDescent="0.25">
      <c r="A333">
        <v>317132</v>
      </c>
      <c r="B333" t="s">
        <v>3434</v>
      </c>
      <c r="C333" t="s">
        <v>4519</v>
      </c>
      <c r="D333" t="s">
        <v>244</v>
      </c>
      <c r="E333">
        <v>2344</v>
      </c>
      <c r="F333" t="s">
        <v>245</v>
      </c>
      <c r="G333" t="s">
        <v>246</v>
      </c>
      <c r="H333" t="s">
        <v>4520</v>
      </c>
      <c r="I333" t="s">
        <v>4521</v>
      </c>
      <c r="J333" t="s">
        <v>63</v>
      </c>
      <c r="K333" t="s">
        <v>248</v>
      </c>
    </row>
    <row r="334" spans="1:11" x14ac:dyDescent="0.25">
      <c r="A334">
        <v>318052</v>
      </c>
      <c r="B334" t="s">
        <v>3434</v>
      </c>
      <c r="C334" t="s">
        <v>4522</v>
      </c>
      <c r="D334" t="s">
        <v>4523</v>
      </c>
      <c r="E334">
        <v>2654</v>
      </c>
      <c r="F334" t="s">
        <v>2941</v>
      </c>
      <c r="J334" t="s">
        <v>63</v>
      </c>
      <c r="K334" t="s">
        <v>259</v>
      </c>
    </row>
    <row r="335" spans="1:11" x14ac:dyDescent="0.25">
      <c r="A335">
        <v>319122</v>
      </c>
      <c r="B335" t="s">
        <v>3434</v>
      </c>
      <c r="C335" t="s">
        <v>4524</v>
      </c>
      <c r="D335" t="s">
        <v>448</v>
      </c>
      <c r="E335">
        <v>3021</v>
      </c>
      <c r="F335" t="s">
        <v>449</v>
      </c>
      <c r="G335" t="s">
        <v>4525</v>
      </c>
      <c r="H335" t="s">
        <v>3131</v>
      </c>
      <c r="I335" t="s">
        <v>4526</v>
      </c>
      <c r="J335" t="s">
        <v>91</v>
      </c>
      <c r="K335" t="s">
        <v>270</v>
      </c>
    </row>
    <row r="336" spans="1:11" x14ac:dyDescent="0.25">
      <c r="A336">
        <v>323132</v>
      </c>
      <c r="B336" t="s">
        <v>3434</v>
      </c>
      <c r="C336" t="s">
        <v>4527</v>
      </c>
      <c r="D336" t="s">
        <v>458</v>
      </c>
      <c r="E336">
        <v>2821</v>
      </c>
      <c r="F336" t="s">
        <v>459</v>
      </c>
      <c r="G336" t="s">
        <v>4528</v>
      </c>
      <c r="H336" t="s">
        <v>4529</v>
      </c>
      <c r="I336" t="s">
        <v>4530</v>
      </c>
      <c r="J336" t="s">
        <v>122</v>
      </c>
      <c r="K336" t="s">
        <v>346</v>
      </c>
    </row>
    <row r="337" spans="1:11" x14ac:dyDescent="0.25">
      <c r="A337">
        <v>325102</v>
      </c>
      <c r="B337" t="s">
        <v>3434</v>
      </c>
      <c r="C337" t="s">
        <v>4531</v>
      </c>
      <c r="D337" t="s">
        <v>463</v>
      </c>
      <c r="E337">
        <v>3910</v>
      </c>
      <c r="F337" t="s">
        <v>464</v>
      </c>
      <c r="G337" t="s">
        <v>4532</v>
      </c>
      <c r="H337" t="s">
        <v>4533</v>
      </c>
      <c r="I337" t="s">
        <v>4533</v>
      </c>
      <c r="J337" t="s">
        <v>160</v>
      </c>
      <c r="K337" t="s">
        <v>371</v>
      </c>
    </row>
    <row r="338" spans="1:11" x14ac:dyDescent="0.25">
      <c r="A338">
        <v>306024</v>
      </c>
      <c r="B338" t="s">
        <v>4535</v>
      </c>
      <c r="C338" t="s">
        <v>4536</v>
      </c>
      <c r="D338" t="s">
        <v>76</v>
      </c>
      <c r="E338">
        <v>2500</v>
      </c>
      <c r="F338" t="s">
        <v>3129</v>
      </c>
      <c r="G338" t="s">
        <v>4537</v>
      </c>
      <c r="H338" t="s">
        <v>4538</v>
      </c>
      <c r="I338" t="s">
        <v>4538</v>
      </c>
      <c r="J338" t="s">
        <v>63</v>
      </c>
      <c r="K338" t="s">
        <v>64</v>
      </c>
    </row>
    <row r="339" spans="1:11" x14ac:dyDescent="0.25">
      <c r="A339">
        <v>306044</v>
      </c>
      <c r="B339" t="s">
        <v>4535</v>
      </c>
      <c r="C339" t="s">
        <v>4539</v>
      </c>
      <c r="D339" t="s">
        <v>965</v>
      </c>
      <c r="E339">
        <v>2563</v>
      </c>
      <c r="F339" t="s">
        <v>966</v>
      </c>
      <c r="G339" t="s">
        <v>4540</v>
      </c>
      <c r="H339" t="s">
        <v>4541</v>
      </c>
      <c r="I339" t="s">
        <v>4542</v>
      </c>
      <c r="J339" t="s">
        <v>63</v>
      </c>
      <c r="K339" t="s">
        <v>64</v>
      </c>
    </row>
    <row r="340" spans="1:11" x14ac:dyDescent="0.25">
      <c r="A340">
        <v>306054</v>
      </c>
      <c r="B340" t="s">
        <v>4535</v>
      </c>
      <c r="C340" t="s">
        <v>4543</v>
      </c>
      <c r="D340" t="s">
        <v>889</v>
      </c>
      <c r="E340">
        <v>2542</v>
      </c>
      <c r="F340" t="s">
        <v>4544</v>
      </c>
      <c r="G340" t="s">
        <v>4545</v>
      </c>
      <c r="H340" t="s">
        <v>4546</v>
      </c>
      <c r="I340" t="s">
        <v>4547</v>
      </c>
      <c r="J340" t="s">
        <v>63</v>
      </c>
      <c r="K340" t="s">
        <v>64</v>
      </c>
    </row>
    <row r="341" spans="1:11" x14ac:dyDescent="0.25">
      <c r="A341">
        <v>302014</v>
      </c>
      <c r="B341" t="s">
        <v>4535</v>
      </c>
      <c r="C341" t="s">
        <v>4548</v>
      </c>
      <c r="D341" t="s">
        <v>94</v>
      </c>
      <c r="E341">
        <v>3100</v>
      </c>
      <c r="F341" t="s">
        <v>4549</v>
      </c>
      <c r="G341" t="s">
        <v>4550</v>
      </c>
      <c r="H341" t="s">
        <v>4551</v>
      </c>
      <c r="I341" t="s">
        <v>4551</v>
      </c>
      <c r="J341" t="s">
        <v>91</v>
      </c>
      <c r="K341" t="s">
        <v>92</v>
      </c>
    </row>
    <row r="342" spans="1:11" x14ac:dyDescent="0.25">
      <c r="A342">
        <v>301014</v>
      </c>
      <c r="B342" t="s">
        <v>4535</v>
      </c>
      <c r="C342" t="s">
        <v>4552</v>
      </c>
      <c r="D342" t="s">
        <v>398</v>
      </c>
      <c r="E342">
        <v>3500</v>
      </c>
      <c r="F342" t="s">
        <v>3532</v>
      </c>
      <c r="G342" t="s">
        <v>4553</v>
      </c>
      <c r="H342" t="s">
        <v>4554</v>
      </c>
      <c r="I342" t="s">
        <v>4554</v>
      </c>
      <c r="J342" t="s">
        <v>160</v>
      </c>
      <c r="K342" t="s">
        <v>378</v>
      </c>
    </row>
    <row r="343" spans="1:11" x14ac:dyDescent="0.25">
      <c r="A343">
        <v>303014</v>
      </c>
      <c r="B343" t="s">
        <v>4535</v>
      </c>
      <c r="C343" t="s">
        <v>4555</v>
      </c>
      <c r="D343" t="s">
        <v>99</v>
      </c>
      <c r="E343">
        <v>3340</v>
      </c>
      <c r="F343" t="s">
        <v>4556</v>
      </c>
      <c r="G343" t="s">
        <v>4557</v>
      </c>
      <c r="H343" t="s">
        <v>4558</v>
      </c>
      <c r="I343" t="s">
        <v>4559</v>
      </c>
      <c r="J343" t="s">
        <v>103</v>
      </c>
      <c r="K343" t="s">
        <v>104</v>
      </c>
    </row>
    <row r="344" spans="1:11" x14ac:dyDescent="0.25">
      <c r="A344">
        <v>304014</v>
      </c>
      <c r="B344" t="s">
        <v>4535</v>
      </c>
      <c r="C344" t="s">
        <v>4560</v>
      </c>
      <c r="D344" t="s">
        <v>118</v>
      </c>
      <c r="E344">
        <v>2700</v>
      </c>
      <c r="F344" t="s">
        <v>3556</v>
      </c>
      <c r="G344" t="s">
        <v>4561</v>
      </c>
      <c r="H344" t="s">
        <v>4562</v>
      </c>
      <c r="I344" t="s">
        <v>4563</v>
      </c>
      <c r="J344" t="s">
        <v>122</v>
      </c>
      <c r="K344" t="s">
        <v>123</v>
      </c>
    </row>
    <row r="345" spans="1:11" x14ac:dyDescent="0.25">
      <c r="A345">
        <v>305014</v>
      </c>
      <c r="B345" t="s">
        <v>4535</v>
      </c>
      <c r="C345" t="s">
        <v>4564</v>
      </c>
      <c r="D345" t="s">
        <v>144</v>
      </c>
      <c r="E345">
        <v>3300</v>
      </c>
      <c r="F345" t="s">
        <v>4565</v>
      </c>
      <c r="G345" t="s">
        <v>4566</v>
      </c>
      <c r="I345" t="s">
        <v>4567</v>
      </c>
      <c r="J345" t="s">
        <v>103</v>
      </c>
      <c r="K345" t="s">
        <v>133</v>
      </c>
    </row>
    <row r="346" spans="1:11" x14ac:dyDescent="0.25">
      <c r="A346">
        <v>305074</v>
      </c>
      <c r="B346" t="s">
        <v>4535</v>
      </c>
      <c r="C346" t="s">
        <v>4568</v>
      </c>
      <c r="D346" t="s">
        <v>1366</v>
      </c>
      <c r="E346">
        <v>4300</v>
      </c>
      <c r="F346" t="s">
        <v>3614</v>
      </c>
      <c r="G346" t="s">
        <v>4569</v>
      </c>
      <c r="H346" t="s">
        <v>4570</v>
      </c>
      <c r="I346" t="s">
        <v>4571</v>
      </c>
      <c r="J346" t="s">
        <v>103</v>
      </c>
      <c r="K346" t="s">
        <v>133</v>
      </c>
    </row>
    <row r="347" spans="1:11" x14ac:dyDescent="0.25">
      <c r="A347">
        <v>305084</v>
      </c>
      <c r="B347" t="s">
        <v>4535</v>
      </c>
      <c r="C347" t="s">
        <v>4572</v>
      </c>
      <c r="D347" t="s">
        <v>1313</v>
      </c>
      <c r="E347">
        <v>3352</v>
      </c>
      <c r="F347" t="s">
        <v>3610</v>
      </c>
      <c r="G347" t="s">
        <v>4573</v>
      </c>
      <c r="H347" t="s">
        <v>4574</v>
      </c>
      <c r="I347" t="s">
        <v>4575</v>
      </c>
      <c r="J347" t="s">
        <v>103</v>
      </c>
      <c r="K347" t="s">
        <v>133</v>
      </c>
    </row>
    <row r="348" spans="1:11" x14ac:dyDescent="0.25">
      <c r="A348">
        <v>307034</v>
      </c>
      <c r="B348" t="s">
        <v>4535</v>
      </c>
      <c r="C348" t="s">
        <v>4576</v>
      </c>
      <c r="D348" t="s">
        <v>1225</v>
      </c>
      <c r="E348">
        <v>2325</v>
      </c>
      <c r="F348" t="s">
        <v>4577</v>
      </c>
      <c r="G348" t="s">
        <v>4578</v>
      </c>
      <c r="H348" t="s">
        <v>4579</v>
      </c>
      <c r="I348" t="s">
        <v>4580</v>
      </c>
      <c r="J348" t="s">
        <v>63</v>
      </c>
      <c r="K348" t="s">
        <v>983</v>
      </c>
    </row>
    <row r="349" spans="1:11" x14ac:dyDescent="0.25">
      <c r="A349">
        <v>307064</v>
      </c>
      <c r="B349" t="s">
        <v>4535</v>
      </c>
      <c r="C349" t="s">
        <v>4581</v>
      </c>
      <c r="D349" t="s">
        <v>990</v>
      </c>
      <c r="E349">
        <v>2460</v>
      </c>
      <c r="F349" t="s">
        <v>4582</v>
      </c>
      <c r="G349" t="s">
        <v>4583</v>
      </c>
      <c r="H349" t="s">
        <v>4584</v>
      </c>
      <c r="I349" t="s">
        <v>4584</v>
      </c>
      <c r="J349" t="s">
        <v>63</v>
      </c>
      <c r="K349" t="s">
        <v>983</v>
      </c>
    </row>
    <row r="350" spans="1:11" x14ac:dyDescent="0.25">
      <c r="A350">
        <v>308024</v>
      </c>
      <c r="B350" t="s">
        <v>4535</v>
      </c>
      <c r="C350" t="s">
        <v>4585</v>
      </c>
      <c r="D350" t="s">
        <v>2128</v>
      </c>
      <c r="E350">
        <v>2230</v>
      </c>
      <c r="F350" t="s">
        <v>510</v>
      </c>
      <c r="G350" t="s">
        <v>4586</v>
      </c>
      <c r="I350" t="s">
        <v>4587</v>
      </c>
      <c r="J350" t="s">
        <v>153</v>
      </c>
      <c r="K350" t="s">
        <v>154</v>
      </c>
    </row>
    <row r="351" spans="1:11" x14ac:dyDescent="0.25">
      <c r="A351">
        <v>308054</v>
      </c>
      <c r="B351" t="s">
        <v>4535</v>
      </c>
      <c r="C351" t="s">
        <v>4588</v>
      </c>
      <c r="D351" t="s">
        <v>2251</v>
      </c>
      <c r="E351">
        <v>2225</v>
      </c>
      <c r="F351" t="s">
        <v>4589</v>
      </c>
      <c r="G351" t="s">
        <v>4590</v>
      </c>
      <c r="H351" t="s">
        <v>4591</v>
      </c>
      <c r="I351" t="s">
        <v>4591</v>
      </c>
      <c r="J351" t="s">
        <v>153</v>
      </c>
      <c r="K351" t="s">
        <v>154</v>
      </c>
    </row>
    <row r="352" spans="1:11" x14ac:dyDescent="0.25">
      <c r="A352">
        <v>308104</v>
      </c>
      <c r="B352" t="s">
        <v>4535</v>
      </c>
      <c r="C352" t="s">
        <v>4592</v>
      </c>
      <c r="D352" t="s">
        <v>2133</v>
      </c>
      <c r="E352">
        <v>2301</v>
      </c>
      <c r="F352" t="s">
        <v>3244</v>
      </c>
      <c r="G352" t="s">
        <v>4593</v>
      </c>
      <c r="H352" t="s">
        <v>4594</v>
      </c>
      <c r="I352" t="s">
        <v>4594</v>
      </c>
      <c r="J352" t="s">
        <v>153</v>
      </c>
      <c r="K352" t="s">
        <v>154</v>
      </c>
    </row>
    <row r="353" spans="1:11" x14ac:dyDescent="0.25">
      <c r="A353">
        <v>309054</v>
      </c>
      <c r="B353" t="s">
        <v>4535</v>
      </c>
      <c r="C353" t="s">
        <v>4595</v>
      </c>
      <c r="D353" t="s">
        <v>2659</v>
      </c>
      <c r="E353">
        <v>3950</v>
      </c>
      <c r="F353" t="s">
        <v>4596</v>
      </c>
      <c r="G353" t="s">
        <v>4597</v>
      </c>
      <c r="H353" t="s">
        <v>4598</v>
      </c>
      <c r="I353" t="s">
        <v>4598</v>
      </c>
      <c r="J353" t="s">
        <v>160</v>
      </c>
      <c r="K353" t="s">
        <v>161</v>
      </c>
    </row>
    <row r="354" spans="1:11" x14ac:dyDescent="0.25">
      <c r="A354">
        <v>310014</v>
      </c>
      <c r="B354" t="s">
        <v>4535</v>
      </c>
      <c r="C354" t="s">
        <v>4599</v>
      </c>
      <c r="D354" t="s">
        <v>2301</v>
      </c>
      <c r="E354">
        <v>2020</v>
      </c>
      <c r="F354" t="s">
        <v>4600</v>
      </c>
      <c r="G354" t="s">
        <v>4601</v>
      </c>
      <c r="H354" t="s">
        <v>4602</v>
      </c>
      <c r="I354" t="s">
        <v>4603</v>
      </c>
      <c r="J354" t="s">
        <v>153</v>
      </c>
      <c r="K354" t="s">
        <v>172</v>
      </c>
    </row>
    <row r="355" spans="1:11" x14ac:dyDescent="0.25">
      <c r="A355">
        <v>311014</v>
      </c>
      <c r="B355" t="s">
        <v>4535</v>
      </c>
      <c r="C355" t="s">
        <v>4604</v>
      </c>
      <c r="D355" t="s">
        <v>180</v>
      </c>
      <c r="E355">
        <v>3580</v>
      </c>
      <c r="F355" t="s">
        <v>4605</v>
      </c>
      <c r="G355" t="s">
        <v>4606</v>
      </c>
      <c r="H355" t="s">
        <v>4607</v>
      </c>
      <c r="I355" t="s">
        <v>4607</v>
      </c>
      <c r="J355" t="s">
        <v>160</v>
      </c>
      <c r="K355" t="s">
        <v>178</v>
      </c>
    </row>
    <row r="356" spans="1:11" x14ac:dyDescent="0.25">
      <c r="A356">
        <v>312014</v>
      </c>
      <c r="B356" t="s">
        <v>4535</v>
      </c>
      <c r="C356" t="s">
        <v>4608</v>
      </c>
      <c r="D356" t="s">
        <v>195</v>
      </c>
      <c r="E356">
        <v>2000</v>
      </c>
      <c r="F356" t="s">
        <v>4609</v>
      </c>
      <c r="G356" t="s">
        <v>4610</v>
      </c>
      <c r="H356" t="s">
        <v>4611</v>
      </c>
      <c r="I356" t="s">
        <v>4612</v>
      </c>
      <c r="J356" t="s">
        <v>153</v>
      </c>
      <c r="K356" t="s">
        <v>188</v>
      </c>
    </row>
    <row r="357" spans="1:11" x14ac:dyDescent="0.25">
      <c r="A357">
        <v>312034</v>
      </c>
      <c r="B357" t="s">
        <v>4535</v>
      </c>
      <c r="C357" t="s">
        <v>4613</v>
      </c>
      <c r="D357" t="s">
        <v>200</v>
      </c>
      <c r="E357">
        <v>2100</v>
      </c>
      <c r="F357" t="s">
        <v>4614</v>
      </c>
      <c r="G357" t="s">
        <v>4615</v>
      </c>
      <c r="H357" t="s">
        <v>4616</v>
      </c>
      <c r="I357" t="s">
        <v>4616</v>
      </c>
      <c r="J357" t="s">
        <v>153</v>
      </c>
      <c r="K357" t="s">
        <v>188</v>
      </c>
    </row>
    <row r="358" spans="1:11" x14ac:dyDescent="0.25">
      <c r="A358">
        <v>315014</v>
      </c>
      <c r="B358" t="s">
        <v>4535</v>
      </c>
      <c r="C358" t="s">
        <v>4617</v>
      </c>
      <c r="D358" t="s">
        <v>1510</v>
      </c>
      <c r="E358">
        <v>3240</v>
      </c>
      <c r="F358" t="s">
        <v>1299</v>
      </c>
      <c r="G358" t="s">
        <v>4618</v>
      </c>
      <c r="H358" t="s">
        <v>4619</v>
      </c>
      <c r="I358" t="s">
        <v>4619</v>
      </c>
      <c r="J358" t="s">
        <v>103</v>
      </c>
      <c r="K358" t="s">
        <v>236</v>
      </c>
    </row>
    <row r="359" spans="1:11" x14ac:dyDescent="0.25">
      <c r="A359">
        <v>315134</v>
      </c>
      <c r="B359" t="s">
        <v>4535</v>
      </c>
      <c r="C359" t="s">
        <v>4620</v>
      </c>
      <c r="D359" t="s">
        <v>1495</v>
      </c>
      <c r="E359">
        <v>3663</v>
      </c>
      <c r="F359" t="s">
        <v>1496</v>
      </c>
      <c r="G359" t="s">
        <v>4621</v>
      </c>
      <c r="H359" t="s">
        <v>4622</v>
      </c>
      <c r="I359" t="s">
        <v>4623</v>
      </c>
      <c r="J359" t="s">
        <v>103</v>
      </c>
      <c r="K359" t="s">
        <v>236</v>
      </c>
    </row>
    <row r="360" spans="1:11" x14ac:dyDescent="0.25">
      <c r="A360">
        <v>316034</v>
      </c>
      <c r="B360" t="s">
        <v>4535</v>
      </c>
      <c r="C360" t="s">
        <v>4624</v>
      </c>
      <c r="D360" t="s">
        <v>2512</v>
      </c>
      <c r="E360">
        <v>2136</v>
      </c>
      <c r="F360" t="s">
        <v>4625</v>
      </c>
      <c r="G360" t="s">
        <v>4626</v>
      </c>
      <c r="H360" t="s">
        <v>4627</v>
      </c>
      <c r="I360" t="s">
        <v>4628</v>
      </c>
      <c r="J360" t="s">
        <v>153</v>
      </c>
      <c r="K360" t="s">
        <v>242</v>
      </c>
    </row>
    <row r="361" spans="1:11" x14ac:dyDescent="0.25">
      <c r="A361">
        <v>316084</v>
      </c>
      <c r="B361" t="s">
        <v>4535</v>
      </c>
      <c r="C361" t="s">
        <v>4629</v>
      </c>
      <c r="D361" t="s">
        <v>2521</v>
      </c>
      <c r="E361">
        <v>2130</v>
      </c>
      <c r="F361" t="s">
        <v>4630</v>
      </c>
      <c r="G361" t="s">
        <v>4631</v>
      </c>
      <c r="H361" t="s">
        <v>4632</v>
      </c>
      <c r="I361" t="s">
        <v>4632</v>
      </c>
      <c r="J361" t="s">
        <v>153</v>
      </c>
      <c r="K361" t="s">
        <v>242</v>
      </c>
    </row>
    <row r="362" spans="1:11" x14ac:dyDescent="0.25">
      <c r="A362">
        <v>316094</v>
      </c>
      <c r="B362" t="s">
        <v>4535</v>
      </c>
      <c r="C362" t="s">
        <v>4633</v>
      </c>
      <c r="D362" t="s">
        <v>2599</v>
      </c>
      <c r="E362">
        <v>2120</v>
      </c>
      <c r="F362" t="s">
        <v>4634</v>
      </c>
      <c r="G362" t="s">
        <v>4635</v>
      </c>
      <c r="H362" t="s">
        <v>4636</v>
      </c>
      <c r="I362" t="s">
        <v>4636</v>
      </c>
      <c r="J362" t="s">
        <v>153</v>
      </c>
      <c r="K362" t="s">
        <v>242</v>
      </c>
    </row>
    <row r="363" spans="1:11" x14ac:dyDescent="0.25">
      <c r="A363">
        <v>317014</v>
      </c>
      <c r="B363" t="s">
        <v>4535</v>
      </c>
      <c r="C363" t="s">
        <v>4637</v>
      </c>
      <c r="D363" t="s">
        <v>438</v>
      </c>
      <c r="E363">
        <v>2340</v>
      </c>
      <c r="F363" t="s">
        <v>4638</v>
      </c>
      <c r="G363" t="s">
        <v>4639</v>
      </c>
      <c r="H363" t="s">
        <v>4640</v>
      </c>
      <c r="I363" t="s">
        <v>4641</v>
      </c>
      <c r="J363" t="s">
        <v>63</v>
      </c>
      <c r="K363" t="s">
        <v>248</v>
      </c>
    </row>
    <row r="364" spans="1:11" x14ac:dyDescent="0.25">
      <c r="A364">
        <v>318024</v>
      </c>
      <c r="B364" t="s">
        <v>4535</v>
      </c>
      <c r="C364" t="s">
        <v>4642</v>
      </c>
      <c r="D364" t="s">
        <v>255</v>
      </c>
      <c r="E364">
        <v>2630</v>
      </c>
      <c r="F364" t="s">
        <v>4643</v>
      </c>
      <c r="G364" t="s">
        <v>4644</v>
      </c>
      <c r="H364" t="s">
        <v>4645</v>
      </c>
      <c r="I364" t="s">
        <v>4646</v>
      </c>
      <c r="J364" t="s">
        <v>122</v>
      </c>
      <c r="K364" t="s">
        <v>259</v>
      </c>
    </row>
    <row r="365" spans="1:11" x14ac:dyDescent="0.25">
      <c r="A365">
        <v>319014</v>
      </c>
      <c r="B365" t="s">
        <v>4535</v>
      </c>
      <c r="C365" t="s">
        <v>4647</v>
      </c>
      <c r="D365" t="s">
        <v>1884</v>
      </c>
      <c r="E365">
        <v>3040</v>
      </c>
      <c r="F365" t="s">
        <v>4648</v>
      </c>
      <c r="G365" t="s">
        <v>4217</v>
      </c>
      <c r="H365" t="s">
        <v>4649</v>
      </c>
      <c r="I365" t="s">
        <v>4649</v>
      </c>
      <c r="J365" t="s">
        <v>91</v>
      </c>
      <c r="K365" t="s">
        <v>270</v>
      </c>
    </row>
    <row r="366" spans="1:11" x14ac:dyDescent="0.25">
      <c r="A366">
        <v>319044</v>
      </c>
      <c r="B366" t="s">
        <v>4535</v>
      </c>
      <c r="C366" t="s">
        <v>4650</v>
      </c>
      <c r="D366" t="s">
        <v>1828</v>
      </c>
      <c r="E366">
        <v>3130</v>
      </c>
      <c r="F366" t="s">
        <v>4207</v>
      </c>
      <c r="G366" t="s">
        <v>4651</v>
      </c>
      <c r="H366" t="s">
        <v>4652</v>
      </c>
      <c r="I366" t="s">
        <v>4652</v>
      </c>
      <c r="J366" t="s">
        <v>91</v>
      </c>
      <c r="K366" t="s">
        <v>270</v>
      </c>
    </row>
    <row r="367" spans="1:11" x14ac:dyDescent="0.25">
      <c r="A367">
        <v>319074</v>
      </c>
      <c r="B367" t="s">
        <v>4535</v>
      </c>
      <c r="C367" t="s">
        <v>4653</v>
      </c>
      <c r="D367" t="s">
        <v>1850</v>
      </c>
      <c r="E367">
        <v>3204</v>
      </c>
      <c r="F367" t="s">
        <v>809</v>
      </c>
      <c r="G367" t="s">
        <v>4654</v>
      </c>
      <c r="H367" t="s">
        <v>4655</v>
      </c>
      <c r="I367" t="s">
        <v>4656</v>
      </c>
      <c r="J367" t="s">
        <v>91</v>
      </c>
      <c r="K367" t="s">
        <v>270</v>
      </c>
    </row>
    <row r="368" spans="1:11" x14ac:dyDescent="0.25">
      <c r="A368">
        <v>320104</v>
      </c>
      <c r="B368" t="s">
        <v>4535</v>
      </c>
      <c r="C368" t="s">
        <v>4657</v>
      </c>
      <c r="D368" t="s">
        <v>297</v>
      </c>
      <c r="E368">
        <v>3270</v>
      </c>
      <c r="F368" t="s">
        <v>4658</v>
      </c>
      <c r="G368" t="s">
        <v>4659</v>
      </c>
      <c r="H368" t="s">
        <v>4660</v>
      </c>
      <c r="I368" t="s">
        <v>4661</v>
      </c>
      <c r="J368" t="s">
        <v>103</v>
      </c>
      <c r="K368" t="s">
        <v>295</v>
      </c>
    </row>
    <row r="369" spans="1:11" x14ac:dyDescent="0.25">
      <c r="A369">
        <v>321014</v>
      </c>
      <c r="B369" t="s">
        <v>4535</v>
      </c>
      <c r="C369" t="s">
        <v>4662</v>
      </c>
      <c r="D369" t="s">
        <v>312</v>
      </c>
      <c r="E369">
        <v>3430</v>
      </c>
      <c r="F369" t="s">
        <v>4663</v>
      </c>
      <c r="G369" t="s">
        <v>4664</v>
      </c>
      <c r="I369" t="s">
        <v>4665</v>
      </c>
      <c r="J369" t="s">
        <v>91</v>
      </c>
      <c r="K369" t="s">
        <v>305</v>
      </c>
    </row>
    <row r="370" spans="1:11" x14ac:dyDescent="0.25">
      <c r="A370">
        <v>322034</v>
      </c>
      <c r="B370" t="s">
        <v>4535</v>
      </c>
      <c r="C370" t="s">
        <v>4666</v>
      </c>
      <c r="D370" t="s">
        <v>2986</v>
      </c>
      <c r="E370">
        <v>3830</v>
      </c>
      <c r="F370" t="s">
        <v>4667</v>
      </c>
      <c r="G370" t="s">
        <v>4668</v>
      </c>
      <c r="H370" t="s">
        <v>4669</v>
      </c>
      <c r="I370" t="s">
        <v>4669</v>
      </c>
      <c r="J370" t="s">
        <v>160</v>
      </c>
      <c r="K370" t="s">
        <v>340</v>
      </c>
    </row>
    <row r="371" spans="1:11" x14ac:dyDescent="0.25">
      <c r="A371">
        <v>325054</v>
      </c>
      <c r="B371" t="s">
        <v>4535</v>
      </c>
      <c r="C371" t="s">
        <v>4670</v>
      </c>
      <c r="D371" t="s">
        <v>463</v>
      </c>
      <c r="E371">
        <v>3910</v>
      </c>
      <c r="F371" t="s">
        <v>4671</v>
      </c>
      <c r="G371" t="s">
        <v>4672</v>
      </c>
      <c r="H371" t="s">
        <v>4673</v>
      </c>
      <c r="I371" t="s">
        <v>4673</v>
      </c>
      <c r="J371" t="s">
        <v>160</v>
      </c>
      <c r="K371" t="s">
        <v>371</v>
      </c>
    </row>
    <row r="372" spans="1:11" x14ac:dyDescent="0.25">
      <c r="A372">
        <v>325074</v>
      </c>
      <c r="B372" t="s">
        <v>4535</v>
      </c>
      <c r="C372" t="s">
        <v>4674</v>
      </c>
      <c r="D372" t="s">
        <v>3026</v>
      </c>
      <c r="E372">
        <v>3920</v>
      </c>
      <c r="F372" t="s">
        <v>4675</v>
      </c>
      <c r="G372" t="s">
        <v>4676</v>
      </c>
      <c r="H372" t="s">
        <v>4677</v>
      </c>
      <c r="I372" t="s">
        <v>4677</v>
      </c>
      <c r="J372" t="s">
        <v>160</v>
      </c>
      <c r="K372" t="s">
        <v>371</v>
      </c>
    </row>
    <row r="373" spans="1:11" x14ac:dyDescent="0.25">
      <c r="A373">
        <v>306015</v>
      </c>
      <c r="B373" t="s">
        <v>4678</v>
      </c>
      <c r="C373" t="s">
        <v>4679</v>
      </c>
      <c r="D373" t="s">
        <v>76</v>
      </c>
      <c r="E373">
        <v>2500</v>
      </c>
      <c r="F373" t="s">
        <v>4680</v>
      </c>
      <c r="G373" t="s">
        <v>4681</v>
      </c>
      <c r="H373" t="s">
        <v>4682</v>
      </c>
      <c r="I373" t="s">
        <v>4682</v>
      </c>
      <c r="K373" t="s">
        <v>64</v>
      </c>
    </row>
    <row r="374" spans="1:11" x14ac:dyDescent="0.25">
      <c r="A374">
        <v>302015</v>
      </c>
      <c r="B374" t="s">
        <v>4678</v>
      </c>
      <c r="C374" t="s">
        <v>4683</v>
      </c>
      <c r="D374" t="s">
        <v>94</v>
      </c>
      <c r="E374">
        <v>3100</v>
      </c>
      <c r="F374" t="s">
        <v>4684</v>
      </c>
      <c r="G374" t="s">
        <v>4685</v>
      </c>
      <c r="I374" t="s">
        <v>4686</v>
      </c>
      <c r="K374" t="s">
        <v>92</v>
      </c>
    </row>
    <row r="375" spans="1:11" x14ac:dyDescent="0.25">
      <c r="A375">
        <v>302025</v>
      </c>
      <c r="B375" t="s">
        <v>4678</v>
      </c>
      <c r="C375" t="s">
        <v>4687</v>
      </c>
      <c r="D375" t="s">
        <v>94</v>
      </c>
      <c r="E375">
        <v>3100</v>
      </c>
      <c r="F375" t="s">
        <v>4688</v>
      </c>
      <c r="G375" t="s">
        <v>4689</v>
      </c>
      <c r="H375" t="s">
        <v>3131</v>
      </c>
      <c r="I375" t="s">
        <v>4690</v>
      </c>
      <c r="K375" t="s">
        <v>92</v>
      </c>
    </row>
    <row r="376" spans="1:11" x14ac:dyDescent="0.25">
      <c r="A376">
        <v>305015</v>
      </c>
      <c r="B376" t="s">
        <v>4678</v>
      </c>
      <c r="C376" t="s">
        <v>4691</v>
      </c>
      <c r="D376" t="s">
        <v>144</v>
      </c>
      <c r="E376">
        <v>3300</v>
      </c>
      <c r="F376" t="s">
        <v>4692</v>
      </c>
      <c r="G376" t="s">
        <v>4693</v>
      </c>
      <c r="H376" t="s">
        <v>4694</v>
      </c>
      <c r="I376" t="s">
        <v>4694</v>
      </c>
      <c r="K376" t="s">
        <v>133</v>
      </c>
    </row>
    <row r="377" spans="1:11" x14ac:dyDescent="0.25">
      <c r="A377">
        <v>308015</v>
      </c>
      <c r="B377" t="s">
        <v>4678</v>
      </c>
      <c r="C377" t="s">
        <v>4695</v>
      </c>
      <c r="D377" t="s">
        <v>2251</v>
      </c>
      <c r="E377">
        <v>2225</v>
      </c>
      <c r="F377" t="s">
        <v>4696</v>
      </c>
      <c r="G377" t="s">
        <v>4697</v>
      </c>
      <c r="H377" t="s">
        <v>4698</v>
      </c>
      <c r="I377" t="s">
        <v>4699</v>
      </c>
      <c r="K377" t="s">
        <v>154</v>
      </c>
    </row>
    <row r="378" spans="1:11" x14ac:dyDescent="0.25">
      <c r="A378">
        <v>309015</v>
      </c>
      <c r="B378" t="s">
        <v>4678</v>
      </c>
      <c r="C378" t="s">
        <v>4700</v>
      </c>
      <c r="D378" t="s">
        <v>2710</v>
      </c>
      <c r="E378">
        <v>3943</v>
      </c>
      <c r="F378" t="s">
        <v>4701</v>
      </c>
      <c r="G378" t="s">
        <v>4702</v>
      </c>
      <c r="H378" t="s">
        <v>3131</v>
      </c>
      <c r="I378" t="s">
        <v>4703</v>
      </c>
      <c r="K378" t="s">
        <v>161</v>
      </c>
    </row>
    <row r="379" spans="1:11" x14ac:dyDescent="0.25">
      <c r="A379">
        <v>310015</v>
      </c>
      <c r="B379" t="s">
        <v>4678</v>
      </c>
      <c r="C379" t="s">
        <v>4704</v>
      </c>
      <c r="D379" t="s">
        <v>2301</v>
      </c>
      <c r="E379">
        <v>2020</v>
      </c>
      <c r="F379" t="s">
        <v>4705</v>
      </c>
      <c r="G379" t="s">
        <v>4706</v>
      </c>
      <c r="H379" t="s">
        <v>4707</v>
      </c>
      <c r="I379" t="s">
        <v>4708</v>
      </c>
      <c r="K379" t="s">
        <v>172</v>
      </c>
    </row>
    <row r="380" spans="1:11" x14ac:dyDescent="0.25">
      <c r="A380">
        <v>311025</v>
      </c>
      <c r="B380" t="s">
        <v>4678</v>
      </c>
      <c r="C380" t="s">
        <v>4709</v>
      </c>
      <c r="D380" t="s">
        <v>2739</v>
      </c>
      <c r="E380">
        <v>3730</v>
      </c>
      <c r="F380" t="s">
        <v>4710</v>
      </c>
      <c r="G380" t="s">
        <v>4711</v>
      </c>
      <c r="H380" t="s">
        <v>4712</v>
      </c>
      <c r="I380" t="s">
        <v>4712</v>
      </c>
      <c r="K380" t="s">
        <v>178</v>
      </c>
    </row>
    <row r="381" spans="1:11" x14ac:dyDescent="0.25">
      <c r="A381">
        <v>311045</v>
      </c>
      <c r="B381" t="s">
        <v>4678</v>
      </c>
      <c r="C381" t="s">
        <v>4713</v>
      </c>
      <c r="D381" t="s">
        <v>2749</v>
      </c>
      <c r="E381">
        <v>2093</v>
      </c>
      <c r="F381" t="s">
        <v>4714</v>
      </c>
      <c r="G381" t="s">
        <v>4715</v>
      </c>
      <c r="I381" t="s">
        <v>4716</v>
      </c>
      <c r="K381" t="s">
        <v>178</v>
      </c>
    </row>
    <row r="382" spans="1:11" x14ac:dyDescent="0.25">
      <c r="A382">
        <v>312015</v>
      </c>
      <c r="B382" t="s">
        <v>4678</v>
      </c>
      <c r="C382" t="s">
        <v>4717</v>
      </c>
      <c r="K382" t="s">
        <v>188</v>
      </c>
    </row>
    <row r="383" spans="1:11" x14ac:dyDescent="0.25">
      <c r="A383">
        <v>312025</v>
      </c>
      <c r="B383" t="s">
        <v>4678</v>
      </c>
      <c r="C383" t="s">
        <v>4718</v>
      </c>
      <c r="D383" t="s">
        <v>195</v>
      </c>
      <c r="E383">
        <v>2000</v>
      </c>
      <c r="F383" t="s">
        <v>4719</v>
      </c>
      <c r="G383" t="s">
        <v>4720</v>
      </c>
      <c r="H383" t="s">
        <v>4721</v>
      </c>
      <c r="I383" t="s">
        <v>4721</v>
      </c>
      <c r="K383" t="s">
        <v>188</v>
      </c>
    </row>
    <row r="384" spans="1:11" x14ac:dyDescent="0.25">
      <c r="A384">
        <v>312035</v>
      </c>
      <c r="B384" t="s">
        <v>4678</v>
      </c>
      <c r="C384" t="s">
        <v>4722</v>
      </c>
      <c r="D384" t="s">
        <v>195</v>
      </c>
      <c r="E384">
        <v>2000</v>
      </c>
      <c r="F384" t="s">
        <v>4723</v>
      </c>
      <c r="G384" t="s">
        <v>4724</v>
      </c>
      <c r="H384" t="s">
        <v>4725</v>
      </c>
      <c r="I384" t="s">
        <v>4725</v>
      </c>
      <c r="K384" t="s">
        <v>188</v>
      </c>
    </row>
    <row r="385" spans="1:11" x14ac:dyDescent="0.25">
      <c r="A385">
        <v>313015</v>
      </c>
      <c r="B385" t="s">
        <v>4678</v>
      </c>
      <c r="C385" t="s">
        <v>4726</v>
      </c>
      <c r="D385" t="s">
        <v>2860</v>
      </c>
      <c r="E385">
        <v>3550</v>
      </c>
      <c r="F385" t="s">
        <v>4727</v>
      </c>
      <c r="G385" t="s">
        <v>4728</v>
      </c>
      <c r="H385" t="s">
        <v>3131</v>
      </c>
      <c r="I385" t="s">
        <v>4729</v>
      </c>
      <c r="K385" t="s">
        <v>209</v>
      </c>
    </row>
    <row r="386" spans="1:11" x14ac:dyDescent="0.25">
      <c r="A386">
        <v>314015</v>
      </c>
      <c r="B386" t="s">
        <v>4678</v>
      </c>
      <c r="C386" t="s">
        <v>4730</v>
      </c>
      <c r="D386" t="s">
        <v>227</v>
      </c>
      <c r="E386">
        <v>3180</v>
      </c>
      <c r="F386" t="s">
        <v>4731</v>
      </c>
      <c r="G386" t="s">
        <v>4732</v>
      </c>
      <c r="H386" t="s">
        <v>4733</v>
      </c>
      <c r="I386" t="s">
        <v>4733</v>
      </c>
      <c r="K386" t="s">
        <v>220</v>
      </c>
    </row>
    <row r="387" spans="1:11" x14ac:dyDescent="0.25">
      <c r="A387">
        <v>315015</v>
      </c>
      <c r="B387" t="s">
        <v>4678</v>
      </c>
      <c r="C387" t="s">
        <v>4734</v>
      </c>
      <c r="D387" t="s">
        <v>1554</v>
      </c>
      <c r="E387">
        <v>3380</v>
      </c>
      <c r="F387" t="s">
        <v>4735</v>
      </c>
      <c r="G387" t="s">
        <v>4736</v>
      </c>
      <c r="H387" t="s">
        <v>4737</v>
      </c>
      <c r="I387" t="s">
        <v>4738</v>
      </c>
      <c r="K387" t="s">
        <v>236</v>
      </c>
    </row>
    <row r="388" spans="1:11" x14ac:dyDescent="0.25">
      <c r="A388">
        <v>316015</v>
      </c>
      <c r="B388" t="s">
        <v>4678</v>
      </c>
      <c r="C388" t="s">
        <v>4739</v>
      </c>
      <c r="D388" t="s">
        <v>4740</v>
      </c>
      <c r="E388">
        <v>2136</v>
      </c>
      <c r="F388" t="s">
        <v>4741</v>
      </c>
      <c r="G388" t="s">
        <v>4742</v>
      </c>
      <c r="H388" t="s">
        <v>4743</v>
      </c>
      <c r="I388" t="s">
        <v>4744</v>
      </c>
      <c r="K388" t="s">
        <v>242</v>
      </c>
    </row>
    <row r="389" spans="1:11" x14ac:dyDescent="0.25">
      <c r="A389">
        <v>316025</v>
      </c>
      <c r="B389" t="s">
        <v>4678</v>
      </c>
      <c r="C389" t="s">
        <v>4745</v>
      </c>
      <c r="D389" t="s">
        <v>2521</v>
      </c>
      <c r="E389">
        <v>2130</v>
      </c>
      <c r="F389" t="s">
        <v>4746</v>
      </c>
      <c r="G389" t="s">
        <v>4747</v>
      </c>
      <c r="H389" t="s">
        <v>4748</v>
      </c>
      <c r="I389" t="s">
        <v>4749</v>
      </c>
      <c r="K389" t="s">
        <v>242</v>
      </c>
    </row>
    <row r="390" spans="1:11" x14ac:dyDescent="0.25">
      <c r="A390">
        <v>318015</v>
      </c>
      <c r="B390" t="s">
        <v>4678</v>
      </c>
      <c r="C390" t="s">
        <v>4750</v>
      </c>
      <c r="D390" t="s">
        <v>443</v>
      </c>
      <c r="E390">
        <v>2620</v>
      </c>
      <c r="F390" t="s">
        <v>4751</v>
      </c>
      <c r="G390" t="s">
        <v>4752</v>
      </c>
      <c r="H390" t="s">
        <v>4753</v>
      </c>
      <c r="I390" t="s">
        <v>4753</v>
      </c>
      <c r="K390" t="s">
        <v>259</v>
      </c>
    </row>
    <row r="391" spans="1:11" x14ac:dyDescent="0.25">
      <c r="A391">
        <v>318025</v>
      </c>
      <c r="B391" t="s">
        <v>4678</v>
      </c>
      <c r="C391" t="s">
        <v>4754</v>
      </c>
      <c r="D391" t="s">
        <v>4755</v>
      </c>
      <c r="E391">
        <v>2731</v>
      </c>
      <c r="F391" t="s">
        <v>4756</v>
      </c>
      <c r="G391" t="s">
        <v>4757</v>
      </c>
      <c r="H391" t="s">
        <v>3131</v>
      </c>
      <c r="I391" t="s">
        <v>4758</v>
      </c>
      <c r="K391" t="s">
        <v>259</v>
      </c>
    </row>
    <row r="392" spans="1:11" x14ac:dyDescent="0.25">
      <c r="A392">
        <v>322015</v>
      </c>
      <c r="B392" t="s">
        <v>4678</v>
      </c>
      <c r="C392" t="s">
        <v>4759</v>
      </c>
      <c r="D392" t="s">
        <v>4760</v>
      </c>
      <c r="E392">
        <v>3822</v>
      </c>
      <c r="F392" t="s">
        <v>4761</v>
      </c>
      <c r="G392" t="s">
        <v>4762</v>
      </c>
      <c r="H392" t="s">
        <v>3131</v>
      </c>
      <c r="I392" t="s">
        <v>4763</v>
      </c>
      <c r="K392" t="s">
        <v>340</v>
      </c>
    </row>
    <row r="393" spans="1:11" x14ac:dyDescent="0.25">
      <c r="A393">
        <v>323025</v>
      </c>
      <c r="B393" t="s">
        <v>4678</v>
      </c>
      <c r="C393" t="s">
        <v>4764</v>
      </c>
      <c r="D393" t="s">
        <v>4765</v>
      </c>
      <c r="E393">
        <v>2754</v>
      </c>
      <c r="F393" t="s">
        <v>4766</v>
      </c>
      <c r="G393" t="s">
        <v>4767</v>
      </c>
      <c r="H393" t="s">
        <v>3131</v>
      </c>
      <c r="I393" t="s">
        <v>4768</v>
      </c>
      <c r="K393" t="s">
        <v>346</v>
      </c>
    </row>
    <row r="394" spans="1:11" x14ac:dyDescent="0.25">
      <c r="A394">
        <v>323035</v>
      </c>
      <c r="B394" t="s">
        <v>4678</v>
      </c>
      <c r="C394" t="s">
        <v>4769</v>
      </c>
      <c r="D394" t="s">
        <v>353</v>
      </c>
      <c r="E394">
        <v>2604</v>
      </c>
      <c r="F394" t="s">
        <v>4770</v>
      </c>
      <c r="G394" t="s">
        <v>4771</v>
      </c>
      <c r="I394" t="s">
        <v>4772</v>
      </c>
      <c r="K394" t="s">
        <v>346</v>
      </c>
    </row>
    <row r="395" spans="1:11" x14ac:dyDescent="0.25">
      <c r="A395">
        <v>321015</v>
      </c>
      <c r="B395" t="s">
        <v>4678</v>
      </c>
      <c r="C395" t="s">
        <v>4773</v>
      </c>
      <c r="D395" t="s">
        <v>331</v>
      </c>
      <c r="E395">
        <v>3400</v>
      </c>
      <c r="F395" t="s">
        <v>4774</v>
      </c>
      <c r="G395" t="s">
        <v>4775</v>
      </c>
      <c r="H395" t="s">
        <v>4776</v>
      </c>
      <c r="K395" t="s">
        <v>305</v>
      </c>
    </row>
    <row r="396" spans="1:11" x14ac:dyDescent="0.25">
      <c r="A396">
        <v>325016</v>
      </c>
      <c r="B396" t="s">
        <v>4777</v>
      </c>
      <c r="C396" t="s">
        <v>4778</v>
      </c>
      <c r="D396" t="s">
        <v>463</v>
      </c>
      <c r="E396">
        <v>3910</v>
      </c>
      <c r="F396" t="s">
        <v>4779</v>
      </c>
      <c r="G396" t="s">
        <v>4780</v>
      </c>
      <c r="H396" t="s">
        <v>4781</v>
      </c>
      <c r="I396" t="s">
        <v>4782</v>
      </c>
      <c r="J396" t="s">
        <v>160</v>
      </c>
      <c r="K396" t="s">
        <v>371</v>
      </c>
    </row>
    <row r="397" spans="1:11" x14ac:dyDescent="0.25">
      <c r="A397">
        <v>306016</v>
      </c>
      <c r="B397" t="s">
        <v>4777</v>
      </c>
      <c r="C397" t="s">
        <v>4783</v>
      </c>
      <c r="D397" t="s">
        <v>76</v>
      </c>
      <c r="E397">
        <v>2500</v>
      </c>
      <c r="F397" t="s">
        <v>4784</v>
      </c>
      <c r="G397" t="s">
        <v>4785</v>
      </c>
      <c r="H397" t="s">
        <v>4786</v>
      </c>
      <c r="I397" t="s">
        <v>4787</v>
      </c>
      <c r="J397" t="s">
        <v>63</v>
      </c>
      <c r="K397" t="s">
        <v>64</v>
      </c>
    </row>
    <row r="398" spans="1:11" x14ac:dyDescent="0.25">
      <c r="A398">
        <v>306026</v>
      </c>
      <c r="B398" t="s">
        <v>4777</v>
      </c>
      <c r="C398" t="s">
        <v>4788</v>
      </c>
      <c r="D398" t="s">
        <v>76</v>
      </c>
      <c r="E398">
        <v>2500</v>
      </c>
      <c r="F398" t="s">
        <v>4789</v>
      </c>
      <c r="G398" t="s">
        <v>4790</v>
      </c>
      <c r="H398" t="s">
        <v>4791</v>
      </c>
      <c r="I398" t="s">
        <v>4792</v>
      </c>
      <c r="J398" t="s">
        <v>63</v>
      </c>
      <c r="K398" t="s">
        <v>64</v>
      </c>
    </row>
    <row r="399" spans="1:11" x14ac:dyDescent="0.25">
      <c r="A399">
        <v>306036</v>
      </c>
      <c r="B399" t="s">
        <v>4777</v>
      </c>
      <c r="C399" t="s">
        <v>4793</v>
      </c>
      <c r="D399" t="s">
        <v>59</v>
      </c>
      <c r="E399">
        <v>2560</v>
      </c>
      <c r="F399" t="s">
        <v>4794</v>
      </c>
      <c r="G399" t="s">
        <v>4795</v>
      </c>
      <c r="H399" t="s">
        <v>4796</v>
      </c>
      <c r="I399" t="s">
        <v>4796</v>
      </c>
      <c r="J399" t="s">
        <v>63</v>
      </c>
      <c r="K399" t="s">
        <v>64</v>
      </c>
    </row>
    <row r="400" spans="1:11" x14ac:dyDescent="0.25">
      <c r="A400">
        <v>306046</v>
      </c>
      <c r="B400" t="s">
        <v>4777</v>
      </c>
      <c r="C400" t="s">
        <v>4797</v>
      </c>
      <c r="D400" t="s">
        <v>385</v>
      </c>
      <c r="E400">
        <v>2442</v>
      </c>
      <c r="F400" t="s">
        <v>4798</v>
      </c>
      <c r="G400" t="s">
        <v>4799</v>
      </c>
      <c r="H400" t="s">
        <v>4800</v>
      </c>
      <c r="I400" t="s">
        <v>4800</v>
      </c>
      <c r="J400" t="s">
        <v>63</v>
      </c>
      <c r="K400" t="s">
        <v>64</v>
      </c>
    </row>
    <row r="401" spans="1:11" x14ac:dyDescent="0.25">
      <c r="A401">
        <v>306056</v>
      </c>
      <c r="B401" t="s">
        <v>4777</v>
      </c>
      <c r="C401" t="s">
        <v>4801</v>
      </c>
      <c r="D401" t="s">
        <v>842</v>
      </c>
      <c r="E401">
        <v>2540</v>
      </c>
      <c r="F401" t="s">
        <v>4802</v>
      </c>
      <c r="G401" t="s">
        <v>4803</v>
      </c>
      <c r="H401" t="s">
        <v>4804</v>
      </c>
      <c r="I401" t="s">
        <v>4805</v>
      </c>
      <c r="J401" t="s">
        <v>63</v>
      </c>
      <c r="K401" t="s">
        <v>64</v>
      </c>
    </row>
    <row r="402" spans="1:11" x14ac:dyDescent="0.25">
      <c r="A402">
        <v>306066</v>
      </c>
      <c r="B402" t="s">
        <v>4777</v>
      </c>
      <c r="C402" t="s">
        <v>4806</v>
      </c>
      <c r="D402" t="s">
        <v>927</v>
      </c>
      <c r="E402">
        <v>2521</v>
      </c>
      <c r="F402" t="s">
        <v>4807</v>
      </c>
      <c r="G402" t="s">
        <v>4808</v>
      </c>
      <c r="H402" t="s">
        <v>4809</v>
      </c>
      <c r="J402" t="s">
        <v>63</v>
      </c>
      <c r="K402" t="s">
        <v>64</v>
      </c>
    </row>
    <row r="403" spans="1:11" x14ac:dyDescent="0.25">
      <c r="A403">
        <v>302016</v>
      </c>
      <c r="B403" t="s">
        <v>4777</v>
      </c>
      <c r="C403" t="s">
        <v>4810</v>
      </c>
      <c r="D403" t="s">
        <v>94</v>
      </c>
      <c r="E403">
        <v>3100</v>
      </c>
      <c r="F403" t="s">
        <v>4811</v>
      </c>
      <c r="G403" t="s">
        <v>4812</v>
      </c>
      <c r="H403" t="s">
        <v>4813</v>
      </c>
      <c r="I403" t="s">
        <v>4814</v>
      </c>
      <c r="J403" t="s">
        <v>91</v>
      </c>
      <c r="K403" t="s">
        <v>92</v>
      </c>
    </row>
    <row r="404" spans="1:11" x14ac:dyDescent="0.25">
      <c r="A404">
        <v>302026</v>
      </c>
      <c r="B404" t="s">
        <v>4777</v>
      </c>
      <c r="C404" t="s">
        <v>4815</v>
      </c>
      <c r="D404" t="s">
        <v>94</v>
      </c>
      <c r="E404">
        <v>3100</v>
      </c>
      <c r="F404" t="s">
        <v>4816</v>
      </c>
      <c r="G404" t="s">
        <v>4817</v>
      </c>
      <c r="H404" t="s">
        <v>4818</v>
      </c>
      <c r="I404" t="s">
        <v>4818</v>
      </c>
      <c r="J404" t="s">
        <v>91</v>
      </c>
      <c r="K404" t="s">
        <v>92</v>
      </c>
    </row>
    <row r="405" spans="1:11" x14ac:dyDescent="0.25">
      <c r="A405">
        <v>302036</v>
      </c>
      <c r="B405" t="s">
        <v>4777</v>
      </c>
      <c r="C405" t="s">
        <v>4819</v>
      </c>
      <c r="D405" t="s">
        <v>94</v>
      </c>
      <c r="E405">
        <v>3100</v>
      </c>
      <c r="F405" t="s">
        <v>390</v>
      </c>
      <c r="G405" t="s">
        <v>4820</v>
      </c>
      <c r="I405" t="s">
        <v>4821</v>
      </c>
      <c r="J405" t="s">
        <v>91</v>
      </c>
      <c r="K405" t="s">
        <v>92</v>
      </c>
    </row>
    <row r="406" spans="1:11" x14ac:dyDescent="0.25">
      <c r="A406">
        <v>302046</v>
      </c>
      <c r="B406" t="s">
        <v>4777</v>
      </c>
      <c r="C406" t="s">
        <v>4822</v>
      </c>
      <c r="D406" t="s">
        <v>94</v>
      </c>
      <c r="E406">
        <v>3100</v>
      </c>
      <c r="F406" t="s">
        <v>4823</v>
      </c>
      <c r="G406" t="s">
        <v>4824</v>
      </c>
      <c r="H406" t="s">
        <v>4825</v>
      </c>
      <c r="I406" t="s">
        <v>4826</v>
      </c>
      <c r="J406" t="s">
        <v>91</v>
      </c>
      <c r="K406" t="s">
        <v>92</v>
      </c>
    </row>
    <row r="407" spans="1:11" x14ac:dyDescent="0.25">
      <c r="A407">
        <v>301016</v>
      </c>
      <c r="B407" t="s">
        <v>4777</v>
      </c>
      <c r="C407" t="s">
        <v>4827</v>
      </c>
      <c r="D407" t="s">
        <v>4828</v>
      </c>
      <c r="E407">
        <v>3500</v>
      </c>
      <c r="F407" t="s">
        <v>4829</v>
      </c>
      <c r="G407" t="s">
        <v>4830</v>
      </c>
      <c r="H407" t="s">
        <v>4831</v>
      </c>
      <c r="I407" t="s">
        <v>4832</v>
      </c>
      <c r="J407" t="s">
        <v>160</v>
      </c>
      <c r="K407" t="s">
        <v>378</v>
      </c>
    </row>
    <row r="408" spans="1:11" x14ac:dyDescent="0.25">
      <c r="A408">
        <v>301026</v>
      </c>
      <c r="B408" t="s">
        <v>4777</v>
      </c>
      <c r="C408" t="s">
        <v>4833</v>
      </c>
      <c r="D408" t="s">
        <v>4828</v>
      </c>
      <c r="E408">
        <v>3500</v>
      </c>
      <c r="F408" t="s">
        <v>4834</v>
      </c>
      <c r="G408" t="s">
        <v>4835</v>
      </c>
      <c r="H408" t="s">
        <v>4836</v>
      </c>
      <c r="I408" t="s">
        <v>4837</v>
      </c>
      <c r="J408" t="s">
        <v>160</v>
      </c>
      <c r="K408" t="s">
        <v>378</v>
      </c>
    </row>
    <row r="409" spans="1:11" x14ac:dyDescent="0.25">
      <c r="A409">
        <v>301036</v>
      </c>
      <c r="B409" t="s">
        <v>4777</v>
      </c>
      <c r="C409" t="s">
        <v>4838</v>
      </c>
      <c r="D409" t="s">
        <v>4828</v>
      </c>
      <c r="E409">
        <v>3500</v>
      </c>
      <c r="F409" t="s">
        <v>4839</v>
      </c>
      <c r="G409" t="s">
        <v>4840</v>
      </c>
      <c r="H409" t="s">
        <v>4841</v>
      </c>
      <c r="I409" t="s">
        <v>4842</v>
      </c>
      <c r="J409" t="s">
        <v>160</v>
      </c>
      <c r="K409" t="s">
        <v>378</v>
      </c>
    </row>
    <row r="410" spans="1:11" x14ac:dyDescent="0.25">
      <c r="A410">
        <v>301046</v>
      </c>
      <c r="B410" t="s">
        <v>4777</v>
      </c>
      <c r="C410" t="s">
        <v>4843</v>
      </c>
      <c r="D410" t="s">
        <v>4828</v>
      </c>
      <c r="E410">
        <v>3500</v>
      </c>
      <c r="F410" t="s">
        <v>399</v>
      </c>
      <c r="G410" t="s">
        <v>4844</v>
      </c>
      <c r="H410" t="s">
        <v>4845</v>
      </c>
      <c r="I410" t="s">
        <v>4846</v>
      </c>
      <c r="J410" t="s">
        <v>160</v>
      </c>
      <c r="K410" t="s">
        <v>378</v>
      </c>
    </row>
    <row r="411" spans="1:11" x14ac:dyDescent="0.25">
      <c r="A411">
        <v>301056</v>
      </c>
      <c r="B411" t="s">
        <v>4777</v>
      </c>
      <c r="C411" t="s">
        <v>4847</v>
      </c>
      <c r="D411" t="s">
        <v>4828</v>
      </c>
      <c r="E411">
        <v>3500</v>
      </c>
      <c r="F411" t="s">
        <v>4848</v>
      </c>
      <c r="G411" t="s">
        <v>4849</v>
      </c>
      <c r="H411" t="s">
        <v>4850</v>
      </c>
      <c r="I411" t="s">
        <v>4851</v>
      </c>
      <c r="J411" t="s">
        <v>160</v>
      </c>
      <c r="K411" t="s">
        <v>378</v>
      </c>
    </row>
    <row r="412" spans="1:11" x14ac:dyDescent="0.25">
      <c r="A412">
        <v>303016</v>
      </c>
      <c r="B412" t="s">
        <v>4777</v>
      </c>
      <c r="C412" t="s">
        <v>4852</v>
      </c>
      <c r="D412" t="s">
        <v>4853</v>
      </c>
      <c r="E412">
        <v>3340</v>
      </c>
      <c r="F412" t="s">
        <v>4854</v>
      </c>
      <c r="G412" t="s">
        <v>4855</v>
      </c>
      <c r="I412" t="s">
        <v>4856</v>
      </c>
      <c r="J412" t="s">
        <v>103</v>
      </c>
      <c r="K412" t="s">
        <v>104</v>
      </c>
    </row>
    <row r="413" spans="1:11" x14ac:dyDescent="0.25">
      <c r="A413">
        <v>304016</v>
      </c>
      <c r="B413" t="s">
        <v>4777</v>
      </c>
      <c r="C413" t="s">
        <v>4857</v>
      </c>
      <c r="D413" t="s">
        <v>118</v>
      </c>
      <c r="E413">
        <v>2700</v>
      </c>
      <c r="F413" t="s">
        <v>4858</v>
      </c>
      <c r="G413" t="s">
        <v>4859</v>
      </c>
      <c r="H413" t="s">
        <v>4860</v>
      </c>
      <c r="I413" t="s">
        <v>4861</v>
      </c>
      <c r="J413" t="s">
        <v>122</v>
      </c>
      <c r="K413" t="s">
        <v>123</v>
      </c>
    </row>
    <row r="414" spans="1:11" x14ac:dyDescent="0.25">
      <c r="A414">
        <v>304026</v>
      </c>
      <c r="B414" t="s">
        <v>4777</v>
      </c>
      <c r="C414" t="s">
        <v>4862</v>
      </c>
      <c r="D414" t="s">
        <v>118</v>
      </c>
      <c r="E414">
        <v>2700</v>
      </c>
      <c r="F414" t="s">
        <v>4863</v>
      </c>
      <c r="G414" t="s">
        <v>4864</v>
      </c>
      <c r="H414" t="s">
        <v>4865</v>
      </c>
      <c r="I414" t="s">
        <v>4866</v>
      </c>
      <c r="J414" t="s">
        <v>122</v>
      </c>
      <c r="K414" t="s">
        <v>123</v>
      </c>
    </row>
    <row r="415" spans="1:11" x14ac:dyDescent="0.25">
      <c r="A415">
        <v>304036</v>
      </c>
      <c r="B415" t="s">
        <v>4777</v>
      </c>
      <c r="C415" t="s">
        <v>4867</v>
      </c>
      <c r="D415" t="s">
        <v>118</v>
      </c>
      <c r="E415">
        <v>2700</v>
      </c>
      <c r="F415" t="s">
        <v>4868</v>
      </c>
      <c r="G415" t="s">
        <v>4869</v>
      </c>
      <c r="H415" t="s">
        <v>4870</v>
      </c>
      <c r="I415" t="s">
        <v>4871</v>
      </c>
      <c r="J415" t="s">
        <v>122</v>
      </c>
      <c r="K415" t="s">
        <v>123</v>
      </c>
    </row>
    <row r="416" spans="1:11" x14ac:dyDescent="0.25">
      <c r="A416">
        <v>304046</v>
      </c>
      <c r="B416" t="s">
        <v>4777</v>
      </c>
      <c r="C416" t="s">
        <v>4872</v>
      </c>
      <c r="D416" t="s">
        <v>118</v>
      </c>
      <c r="E416">
        <v>2700</v>
      </c>
      <c r="F416" t="s">
        <v>4873</v>
      </c>
      <c r="G416" t="s">
        <v>4874</v>
      </c>
      <c r="H416" t="s">
        <v>4875</v>
      </c>
      <c r="I416" t="s">
        <v>4876</v>
      </c>
      <c r="J416" t="s">
        <v>122</v>
      </c>
      <c r="K416" t="s">
        <v>123</v>
      </c>
    </row>
    <row r="417" spans="1:11" x14ac:dyDescent="0.25">
      <c r="A417">
        <v>305016</v>
      </c>
      <c r="B417" t="s">
        <v>4777</v>
      </c>
      <c r="C417" t="s">
        <v>4877</v>
      </c>
      <c r="D417" t="s">
        <v>1375</v>
      </c>
      <c r="E417">
        <v>3353</v>
      </c>
      <c r="F417" t="s">
        <v>4878</v>
      </c>
      <c r="G417" t="s">
        <v>4879</v>
      </c>
      <c r="H417" t="s">
        <v>4880</v>
      </c>
      <c r="I417" t="s">
        <v>4881</v>
      </c>
      <c r="J417" t="s">
        <v>103</v>
      </c>
      <c r="K417" t="s">
        <v>133</v>
      </c>
    </row>
    <row r="418" spans="1:11" x14ac:dyDescent="0.25">
      <c r="A418">
        <v>305026</v>
      </c>
      <c r="B418" t="s">
        <v>4777</v>
      </c>
      <c r="C418" t="s">
        <v>4882</v>
      </c>
      <c r="D418" t="s">
        <v>144</v>
      </c>
      <c r="E418">
        <v>3300</v>
      </c>
      <c r="F418" t="s">
        <v>4883</v>
      </c>
      <c r="G418" t="s">
        <v>4884</v>
      </c>
      <c r="H418" t="s">
        <v>4885</v>
      </c>
      <c r="I418" t="s">
        <v>4886</v>
      </c>
      <c r="J418" t="s">
        <v>103</v>
      </c>
      <c r="K418" t="s">
        <v>133</v>
      </c>
    </row>
    <row r="419" spans="1:11" x14ac:dyDescent="0.25">
      <c r="A419">
        <v>307016</v>
      </c>
      <c r="B419" t="s">
        <v>4777</v>
      </c>
      <c r="C419" t="s">
        <v>4887</v>
      </c>
      <c r="D419" t="s">
        <v>4888</v>
      </c>
      <c r="E419">
        <v>2460</v>
      </c>
      <c r="F419" t="s">
        <v>4889</v>
      </c>
      <c r="G419" t="s">
        <v>4890</v>
      </c>
      <c r="I419" t="s">
        <v>4891</v>
      </c>
      <c r="J419" t="s">
        <v>63</v>
      </c>
      <c r="K419" t="s">
        <v>983</v>
      </c>
    </row>
    <row r="420" spans="1:11" x14ac:dyDescent="0.25">
      <c r="A420">
        <v>307026</v>
      </c>
      <c r="B420" t="s">
        <v>4777</v>
      </c>
      <c r="C420" t="s">
        <v>4892</v>
      </c>
      <c r="D420" t="s">
        <v>1113</v>
      </c>
      <c r="E420">
        <v>2320</v>
      </c>
      <c r="F420" t="s">
        <v>4893</v>
      </c>
      <c r="G420" t="s">
        <v>4894</v>
      </c>
      <c r="I420" t="s">
        <v>4895</v>
      </c>
      <c r="J420" t="s">
        <v>63</v>
      </c>
      <c r="K420" t="s">
        <v>983</v>
      </c>
    </row>
    <row r="421" spans="1:11" x14ac:dyDescent="0.25">
      <c r="A421">
        <v>308016</v>
      </c>
      <c r="B421" t="s">
        <v>4777</v>
      </c>
      <c r="C421" t="s">
        <v>4896</v>
      </c>
      <c r="D421" t="s">
        <v>2128</v>
      </c>
      <c r="E421">
        <v>2230</v>
      </c>
      <c r="F421" t="s">
        <v>4897</v>
      </c>
      <c r="G421" t="s">
        <v>4898</v>
      </c>
      <c r="H421" t="s">
        <v>4899</v>
      </c>
      <c r="I421" t="s">
        <v>4900</v>
      </c>
      <c r="J421" t="s">
        <v>153</v>
      </c>
      <c r="K421" t="s">
        <v>154</v>
      </c>
    </row>
    <row r="422" spans="1:11" x14ac:dyDescent="0.25">
      <c r="A422">
        <v>308026</v>
      </c>
      <c r="B422" t="s">
        <v>4777</v>
      </c>
      <c r="C422" t="s">
        <v>4901</v>
      </c>
      <c r="D422" t="s">
        <v>2110</v>
      </c>
      <c r="E422">
        <v>2232</v>
      </c>
      <c r="F422" t="s">
        <v>3719</v>
      </c>
      <c r="G422" t="s">
        <v>4902</v>
      </c>
      <c r="H422" t="s">
        <v>4903</v>
      </c>
      <c r="I422" t="s">
        <v>4904</v>
      </c>
      <c r="J422" t="s">
        <v>153</v>
      </c>
      <c r="K422" t="s">
        <v>154</v>
      </c>
    </row>
    <row r="423" spans="1:11" x14ac:dyDescent="0.25">
      <c r="A423">
        <v>308036</v>
      </c>
      <c r="B423" t="s">
        <v>4777</v>
      </c>
      <c r="C423" t="s">
        <v>4905</v>
      </c>
      <c r="D423" t="s">
        <v>2133</v>
      </c>
      <c r="E423">
        <v>2301</v>
      </c>
      <c r="F423" t="s">
        <v>4906</v>
      </c>
      <c r="G423" t="s">
        <v>4907</v>
      </c>
      <c r="H423" t="s">
        <v>4908</v>
      </c>
      <c r="I423" t="s">
        <v>4909</v>
      </c>
      <c r="J423" t="s">
        <v>153</v>
      </c>
      <c r="K423" t="s">
        <v>154</v>
      </c>
    </row>
    <row r="424" spans="1:11" x14ac:dyDescent="0.25">
      <c r="A424">
        <v>309016</v>
      </c>
      <c r="B424" t="s">
        <v>4777</v>
      </c>
      <c r="C424" t="s">
        <v>4910</v>
      </c>
      <c r="D424" t="s">
        <v>2659</v>
      </c>
      <c r="E424">
        <v>3950</v>
      </c>
      <c r="F424" t="s">
        <v>4911</v>
      </c>
      <c r="G424" t="s">
        <v>4912</v>
      </c>
      <c r="H424" t="s">
        <v>4913</v>
      </c>
      <c r="I424" t="s">
        <v>4913</v>
      </c>
      <c r="J424" t="s">
        <v>160</v>
      </c>
      <c r="K424" t="s">
        <v>161</v>
      </c>
    </row>
    <row r="425" spans="1:11" x14ac:dyDescent="0.25">
      <c r="A425">
        <v>310016</v>
      </c>
      <c r="B425" t="s">
        <v>4777</v>
      </c>
      <c r="C425" t="s">
        <v>4914</v>
      </c>
      <c r="D425" t="s">
        <v>2301</v>
      </c>
      <c r="E425">
        <v>2020</v>
      </c>
      <c r="F425" t="s">
        <v>4915</v>
      </c>
      <c r="G425" t="s">
        <v>4916</v>
      </c>
      <c r="H425" t="s">
        <v>4917</v>
      </c>
      <c r="I425" t="s">
        <v>4918</v>
      </c>
      <c r="J425" t="s">
        <v>153</v>
      </c>
      <c r="K425" t="s">
        <v>172</v>
      </c>
    </row>
    <row r="426" spans="1:11" x14ac:dyDescent="0.25">
      <c r="A426">
        <v>310026</v>
      </c>
      <c r="B426" t="s">
        <v>4777</v>
      </c>
      <c r="C426" t="s">
        <v>4919</v>
      </c>
      <c r="D426" t="s">
        <v>2301</v>
      </c>
      <c r="E426">
        <v>2020</v>
      </c>
      <c r="F426" t="s">
        <v>1208</v>
      </c>
      <c r="G426" t="s">
        <v>4920</v>
      </c>
      <c r="H426" t="s">
        <v>4921</v>
      </c>
      <c r="I426" t="s">
        <v>4922</v>
      </c>
      <c r="J426" t="s">
        <v>153</v>
      </c>
      <c r="K426" t="s">
        <v>172</v>
      </c>
    </row>
    <row r="427" spans="1:11" x14ac:dyDescent="0.25">
      <c r="A427">
        <v>311016</v>
      </c>
      <c r="B427" t="s">
        <v>4777</v>
      </c>
      <c r="C427" t="s">
        <v>4923</v>
      </c>
      <c r="D427" t="s">
        <v>180</v>
      </c>
      <c r="E427">
        <v>3580</v>
      </c>
      <c r="F427" t="s">
        <v>4924</v>
      </c>
      <c r="G427" t="s">
        <v>4925</v>
      </c>
      <c r="H427" t="s">
        <v>4926</v>
      </c>
      <c r="I427" t="s">
        <v>4927</v>
      </c>
      <c r="J427" t="s">
        <v>160</v>
      </c>
      <c r="K427" t="s">
        <v>178</v>
      </c>
    </row>
    <row r="428" spans="1:11" x14ac:dyDescent="0.25">
      <c r="A428">
        <v>312016</v>
      </c>
      <c r="B428" t="s">
        <v>4777</v>
      </c>
      <c r="C428" t="s">
        <v>4928</v>
      </c>
      <c r="D428" t="s">
        <v>195</v>
      </c>
      <c r="E428">
        <v>2000</v>
      </c>
      <c r="F428" t="s">
        <v>4929</v>
      </c>
      <c r="G428" t="s">
        <v>4930</v>
      </c>
      <c r="H428" t="s">
        <v>4931</v>
      </c>
      <c r="I428" t="s">
        <v>4932</v>
      </c>
      <c r="J428" t="s">
        <v>153</v>
      </c>
      <c r="K428" t="s">
        <v>188</v>
      </c>
    </row>
    <row r="429" spans="1:11" x14ac:dyDescent="0.25">
      <c r="A429">
        <v>312026</v>
      </c>
      <c r="B429" t="s">
        <v>4777</v>
      </c>
      <c r="C429" t="s">
        <v>4933</v>
      </c>
      <c r="D429" t="s">
        <v>200</v>
      </c>
      <c r="E429">
        <v>2100</v>
      </c>
      <c r="F429" t="s">
        <v>4934</v>
      </c>
      <c r="G429" t="s">
        <v>4935</v>
      </c>
      <c r="H429" t="s">
        <v>4936</v>
      </c>
      <c r="I429" t="s">
        <v>4937</v>
      </c>
      <c r="J429" t="s">
        <v>153</v>
      </c>
      <c r="K429" t="s">
        <v>188</v>
      </c>
    </row>
    <row r="430" spans="1:11" x14ac:dyDescent="0.25">
      <c r="A430">
        <v>314016</v>
      </c>
      <c r="B430" t="s">
        <v>4777</v>
      </c>
      <c r="C430" t="s">
        <v>4938</v>
      </c>
      <c r="D430" t="s">
        <v>227</v>
      </c>
      <c r="E430">
        <v>3180</v>
      </c>
      <c r="F430" t="s">
        <v>4939</v>
      </c>
      <c r="G430" t="s">
        <v>4940</v>
      </c>
      <c r="H430" t="s">
        <v>4941</v>
      </c>
      <c r="I430" t="s">
        <v>4942</v>
      </c>
      <c r="J430" t="s">
        <v>91</v>
      </c>
      <c r="K430" t="s">
        <v>220</v>
      </c>
    </row>
    <row r="431" spans="1:11" x14ac:dyDescent="0.25">
      <c r="A431">
        <v>315016</v>
      </c>
      <c r="B431" t="s">
        <v>4777</v>
      </c>
      <c r="C431" t="s">
        <v>4943</v>
      </c>
      <c r="D431" t="s">
        <v>1525</v>
      </c>
      <c r="E431">
        <v>3390</v>
      </c>
      <c r="F431" t="s">
        <v>4944</v>
      </c>
      <c r="G431" t="s">
        <v>4945</v>
      </c>
      <c r="H431" t="s">
        <v>4946</v>
      </c>
      <c r="I431" t="s">
        <v>4947</v>
      </c>
      <c r="J431" t="s">
        <v>103</v>
      </c>
      <c r="K431" t="s">
        <v>236</v>
      </c>
    </row>
    <row r="432" spans="1:11" x14ac:dyDescent="0.25">
      <c r="A432">
        <v>316016</v>
      </c>
      <c r="B432" t="s">
        <v>4777</v>
      </c>
      <c r="C432" t="s">
        <v>4948</v>
      </c>
      <c r="D432" t="s">
        <v>4740</v>
      </c>
      <c r="E432">
        <v>2136</v>
      </c>
      <c r="F432" t="s">
        <v>4949</v>
      </c>
      <c r="G432" t="s">
        <v>4950</v>
      </c>
      <c r="H432" t="s">
        <v>4951</v>
      </c>
      <c r="I432" t="s">
        <v>4952</v>
      </c>
      <c r="J432" t="s">
        <v>153</v>
      </c>
      <c r="K432" t="s">
        <v>242</v>
      </c>
    </row>
    <row r="433" spans="1:11" x14ac:dyDescent="0.25">
      <c r="A433">
        <v>316026</v>
      </c>
      <c r="B433" t="s">
        <v>4777</v>
      </c>
      <c r="C433" t="s">
        <v>4953</v>
      </c>
      <c r="D433" t="s">
        <v>2521</v>
      </c>
      <c r="E433">
        <v>2130</v>
      </c>
      <c r="F433" t="s">
        <v>4954</v>
      </c>
      <c r="G433" t="s">
        <v>4955</v>
      </c>
      <c r="H433" t="s">
        <v>4956</v>
      </c>
      <c r="I433" t="s">
        <v>4956</v>
      </c>
      <c r="J433" t="s">
        <v>153</v>
      </c>
      <c r="K433" t="s">
        <v>242</v>
      </c>
    </row>
    <row r="434" spans="1:11" x14ac:dyDescent="0.25">
      <c r="A434">
        <v>316036</v>
      </c>
      <c r="B434" t="s">
        <v>4777</v>
      </c>
      <c r="C434" t="s">
        <v>4957</v>
      </c>
      <c r="D434" t="s">
        <v>4958</v>
      </c>
      <c r="E434">
        <v>2120</v>
      </c>
      <c r="F434" t="s">
        <v>4959</v>
      </c>
      <c r="G434" t="s">
        <v>4960</v>
      </c>
      <c r="H434" t="s">
        <v>4961</v>
      </c>
      <c r="I434" t="s">
        <v>4962</v>
      </c>
      <c r="J434" t="s">
        <v>153</v>
      </c>
      <c r="K434" t="s">
        <v>242</v>
      </c>
    </row>
    <row r="435" spans="1:11" x14ac:dyDescent="0.25">
      <c r="A435">
        <v>317016</v>
      </c>
      <c r="B435" t="s">
        <v>4777</v>
      </c>
      <c r="C435" t="s">
        <v>4963</v>
      </c>
      <c r="D435" t="s">
        <v>438</v>
      </c>
      <c r="E435">
        <v>2340</v>
      </c>
      <c r="F435" t="s">
        <v>4964</v>
      </c>
      <c r="G435" t="s">
        <v>4965</v>
      </c>
      <c r="H435" t="s">
        <v>4966</v>
      </c>
      <c r="I435" t="s">
        <v>4967</v>
      </c>
      <c r="J435" t="s">
        <v>63</v>
      </c>
      <c r="K435" t="s">
        <v>248</v>
      </c>
    </row>
    <row r="436" spans="1:11" x14ac:dyDescent="0.25">
      <c r="A436">
        <v>317026</v>
      </c>
      <c r="B436" t="s">
        <v>4777</v>
      </c>
      <c r="C436" t="s">
        <v>4968</v>
      </c>
      <c r="D436" t="s">
        <v>438</v>
      </c>
      <c r="E436">
        <v>2340</v>
      </c>
      <c r="F436" t="s">
        <v>4969</v>
      </c>
      <c r="G436" t="s">
        <v>4970</v>
      </c>
      <c r="H436" t="s">
        <v>4971</v>
      </c>
      <c r="I436" t="s">
        <v>4972</v>
      </c>
      <c r="J436" t="s">
        <v>63</v>
      </c>
      <c r="K436" t="s">
        <v>248</v>
      </c>
    </row>
    <row r="437" spans="1:11" x14ac:dyDescent="0.25">
      <c r="A437">
        <v>317036</v>
      </c>
      <c r="B437" t="s">
        <v>4777</v>
      </c>
      <c r="C437" t="s">
        <v>4973</v>
      </c>
      <c r="D437" t="s">
        <v>1197</v>
      </c>
      <c r="E437">
        <v>2380</v>
      </c>
      <c r="F437" t="s">
        <v>4974</v>
      </c>
      <c r="G437" t="s">
        <v>4975</v>
      </c>
      <c r="H437" t="s">
        <v>4976</v>
      </c>
      <c r="I437" t="s">
        <v>4976</v>
      </c>
      <c r="J437" t="s">
        <v>63</v>
      </c>
      <c r="K437" t="s">
        <v>248</v>
      </c>
    </row>
    <row r="438" spans="1:11" x14ac:dyDescent="0.25">
      <c r="A438">
        <v>317046</v>
      </c>
      <c r="B438" t="s">
        <v>4777</v>
      </c>
      <c r="C438" t="s">
        <v>4977</v>
      </c>
      <c r="D438" t="s">
        <v>244</v>
      </c>
      <c r="E438">
        <v>2344</v>
      </c>
      <c r="F438" t="s">
        <v>4978</v>
      </c>
      <c r="G438" t="s">
        <v>4979</v>
      </c>
      <c r="H438" t="s">
        <v>4980</v>
      </c>
      <c r="I438" t="s">
        <v>4981</v>
      </c>
      <c r="J438" t="s">
        <v>63</v>
      </c>
      <c r="K438" t="s">
        <v>248</v>
      </c>
    </row>
    <row r="439" spans="1:11" x14ac:dyDescent="0.25">
      <c r="A439">
        <v>317056</v>
      </c>
      <c r="B439" t="s">
        <v>4777</v>
      </c>
      <c r="C439" t="s">
        <v>4982</v>
      </c>
      <c r="D439" t="s">
        <v>244</v>
      </c>
      <c r="E439">
        <v>2344</v>
      </c>
      <c r="F439" t="s">
        <v>4983</v>
      </c>
      <c r="G439" t="s">
        <v>4984</v>
      </c>
      <c r="I439" t="s">
        <v>4985</v>
      </c>
      <c r="J439" t="s">
        <v>63</v>
      </c>
      <c r="K439" t="s">
        <v>248</v>
      </c>
    </row>
    <row r="440" spans="1:11" x14ac:dyDescent="0.25">
      <c r="A440">
        <v>317066</v>
      </c>
      <c r="B440" t="s">
        <v>4777</v>
      </c>
      <c r="C440" t="s">
        <v>4986</v>
      </c>
      <c r="D440" t="s">
        <v>1148</v>
      </c>
      <c r="E440">
        <v>2353</v>
      </c>
      <c r="F440" t="s">
        <v>4987</v>
      </c>
      <c r="G440" t="s">
        <v>4988</v>
      </c>
      <c r="H440" t="s">
        <v>4989</v>
      </c>
      <c r="I440" t="s">
        <v>4990</v>
      </c>
      <c r="J440" t="s">
        <v>63</v>
      </c>
      <c r="K440" t="s">
        <v>248</v>
      </c>
    </row>
    <row r="441" spans="1:11" x14ac:dyDescent="0.25">
      <c r="A441">
        <v>317076</v>
      </c>
      <c r="B441" t="s">
        <v>4777</v>
      </c>
      <c r="C441" t="s">
        <v>4991</v>
      </c>
      <c r="D441" t="s">
        <v>1157</v>
      </c>
      <c r="E441">
        <v>2371</v>
      </c>
      <c r="F441" t="s">
        <v>3339</v>
      </c>
      <c r="G441" t="s">
        <v>4992</v>
      </c>
      <c r="H441" t="s">
        <v>4993</v>
      </c>
      <c r="I441" t="s">
        <v>4994</v>
      </c>
      <c r="J441" t="s">
        <v>63</v>
      </c>
      <c r="K441" t="s">
        <v>248</v>
      </c>
    </row>
    <row r="442" spans="1:11" x14ac:dyDescent="0.25">
      <c r="A442">
        <v>318016</v>
      </c>
      <c r="B442" t="s">
        <v>4777</v>
      </c>
      <c r="C442" t="s">
        <v>4995</v>
      </c>
      <c r="D442" t="s">
        <v>443</v>
      </c>
      <c r="E442">
        <v>2620</v>
      </c>
      <c r="F442" t="s">
        <v>4996</v>
      </c>
      <c r="G442" t="s">
        <v>4997</v>
      </c>
      <c r="H442" t="s">
        <v>4998</v>
      </c>
      <c r="I442" t="s">
        <v>4998</v>
      </c>
      <c r="J442" t="s">
        <v>122</v>
      </c>
      <c r="K442" t="s">
        <v>259</v>
      </c>
    </row>
    <row r="443" spans="1:11" x14ac:dyDescent="0.25">
      <c r="A443">
        <v>318026</v>
      </c>
      <c r="B443" t="s">
        <v>4777</v>
      </c>
      <c r="C443" t="s">
        <v>4999</v>
      </c>
      <c r="D443" t="s">
        <v>5000</v>
      </c>
      <c r="E443">
        <v>2880</v>
      </c>
      <c r="F443" t="s">
        <v>5001</v>
      </c>
      <c r="G443" t="s">
        <v>5002</v>
      </c>
      <c r="H443" t="s">
        <v>5003</v>
      </c>
      <c r="I443" t="s">
        <v>5004</v>
      </c>
      <c r="J443" t="s">
        <v>122</v>
      </c>
      <c r="K443" t="s">
        <v>259</v>
      </c>
    </row>
    <row r="444" spans="1:11" x14ac:dyDescent="0.25">
      <c r="A444">
        <v>318036</v>
      </c>
      <c r="B444" t="s">
        <v>4777</v>
      </c>
      <c r="C444" t="s">
        <v>5005</v>
      </c>
      <c r="D444" t="s">
        <v>255</v>
      </c>
      <c r="E444">
        <v>2630</v>
      </c>
      <c r="F444" t="s">
        <v>5006</v>
      </c>
      <c r="G444" t="s">
        <v>5007</v>
      </c>
      <c r="H444" t="s">
        <v>5008</v>
      </c>
      <c r="I444" t="s">
        <v>5008</v>
      </c>
      <c r="J444" t="s">
        <v>122</v>
      </c>
      <c r="K444" t="s">
        <v>259</v>
      </c>
    </row>
    <row r="445" spans="1:11" x14ac:dyDescent="0.25">
      <c r="A445">
        <v>319016</v>
      </c>
      <c r="B445" t="s">
        <v>4777</v>
      </c>
      <c r="C445" t="s">
        <v>5009</v>
      </c>
      <c r="D445" t="s">
        <v>448</v>
      </c>
      <c r="E445">
        <v>3021</v>
      </c>
      <c r="F445" t="s">
        <v>449</v>
      </c>
      <c r="G445" t="s">
        <v>5010</v>
      </c>
      <c r="H445" t="s">
        <v>5011</v>
      </c>
      <c r="I445" t="s">
        <v>5012</v>
      </c>
      <c r="J445" t="s">
        <v>91</v>
      </c>
      <c r="K445" t="s">
        <v>270</v>
      </c>
    </row>
    <row r="446" spans="1:11" x14ac:dyDescent="0.25">
      <c r="A446">
        <v>319026</v>
      </c>
      <c r="B446" t="s">
        <v>4777</v>
      </c>
      <c r="C446" t="s">
        <v>5013</v>
      </c>
      <c r="D446" t="s">
        <v>1884</v>
      </c>
      <c r="E446">
        <v>3040</v>
      </c>
      <c r="F446" t="s">
        <v>5014</v>
      </c>
      <c r="G446" t="s">
        <v>5015</v>
      </c>
      <c r="H446" t="s">
        <v>5016</v>
      </c>
      <c r="I446" t="s">
        <v>5017</v>
      </c>
      <c r="J446" t="s">
        <v>91</v>
      </c>
      <c r="K446" t="s">
        <v>270</v>
      </c>
    </row>
    <row r="447" spans="1:11" x14ac:dyDescent="0.25">
      <c r="A447">
        <v>319036</v>
      </c>
      <c r="B447" t="s">
        <v>4777</v>
      </c>
      <c r="C447" t="s">
        <v>5018</v>
      </c>
      <c r="D447" t="s">
        <v>1977</v>
      </c>
      <c r="E447">
        <v>3002</v>
      </c>
      <c r="F447" t="s">
        <v>5019</v>
      </c>
      <c r="G447" t="s">
        <v>5020</v>
      </c>
      <c r="I447" t="s">
        <v>5021</v>
      </c>
      <c r="J447" t="s">
        <v>91</v>
      </c>
      <c r="K447" t="s">
        <v>270</v>
      </c>
    </row>
    <row r="448" spans="1:11" x14ac:dyDescent="0.25">
      <c r="A448">
        <v>319046</v>
      </c>
      <c r="B448" t="s">
        <v>4777</v>
      </c>
      <c r="C448" t="s">
        <v>5022</v>
      </c>
      <c r="D448" t="s">
        <v>1982</v>
      </c>
      <c r="E448">
        <v>3013</v>
      </c>
      <c r="F448" t="s">
        <v>5023</v>
      </c>
      <c r="G448" t="s">
        <v>5024</v>
      </c>
      <c r="H448" t="s">
        <v>5025</v>
      </c>
      <c r="I448" t="s">
        <v>5026</v>
      </c>
      <c r="J448" t="s">
        <v>91</v>
      </c>
      <c r="K448" t="s">
        <v>270</v>
      </c>
    </row>
    <row r="449" spans="1:11" x14ac:dyDescent="0.25">
      <c r="A449">
        <v>320016</v>
      </c>
      <c r="B449" t="s">
        <v>4777</v>
      </c>
      <c r="C449" t="s">
        <v>5027</v>
      </c>
      <c r="D449" t="s">
        <v>297</v>
      </c>
      <c r="E449">
        <v>3270</v>
      </c>
      <c r="F449" t="s">
        <v>5028</v>
      </c>
      <c r="G449" t="s">
        <v>5029</v>
      </c>
      <c r="H449" t="s">
        <v>5030</v>
      </c>
      <c r="I449" t="s">
        <v>5031</v>
      </c>
      <c r="J449" t="s">
        <v>103</v>
      </c>
      <c r="K449" t="s">
        <v>295</v>
      </c>
    </row>
    <row r="450" spans="1:11" x14ac:dyDescent="0.25">
      <c r="A450">
        <v>320026</v>
      </c>
      <c r="B450" t="s">
        <v>4777</v>
      </c>
      <c r="C450" t="s">
        <v>5032</v>
      </c>
      <c r="D450" t="s">
        <v>5033</v>
      </c>
      <c r="E450">
        <v>3250</v>
      </c>
      <c r="F450" t="s">
        <v>5034</v>
      </c>
      <c r="G450" t="s">
        <v>5035</v>
      </c>
      <c r="H450" t="s">
        <v>5036</v>
      </c>
      <c r="I450" t="s">
        <v>5036</v>
      </c>
      <c r="J450" t="s">
        <v>103</v>
      </c>
      <c r="K450" t="s">
        <v>295</v>
      </c>
    </row>
    <row r="451" spans="1:11" x14ac:dyDescent="0.25">
      <c r="A451">
        <v>321016</v>
      </c>
      <c r="B451" t="s">
        <v>4777</v>
      </c>
      <c r="C451" t="s">
        <v>5037</v>
      </c>
      <c r="D451" t="s">
        <v>312</v>
      </c>
      <c r="E451">
        <v>3430</v>
      </c>
      <c r="F451" t="s">
        <v>5038</v>
      </c>
      <c r="G451" t="s">
        <v>5039</v>
      </c>
      <c r="H451" t="s">
        <v>5040</v>
      </c>
      <c r="I451" t="s">
        <v>5040</v>
      </c>
      <c r="J451" t="s">
        <v>91</v>
      </c>
      <c r="K451" t="s">
        <v>305</v>
      </c>
    </row>
    <row r="452" spans="1:11" x14ac:dyDescent="0.25">
      <c r="A452">
        <v>321026</v>
      </c>
      <c r="B452" t="s">
        <v>4777</v>
      </c>
      <c r="C452" t="s">
        <v>5041</v>
      </c>
      <c r="D452" t="s">
        <v>331</v>
      </c>
      <c r="E452">
        <v>3400</v>
      </c>
      <c r="F452" t="s">
        <v>5042</v>
      </c>
      <c r="G452" t="s">
        <v>5043</v>
      </c>
      <c r="H452" t="s">
        <v>5044</v>
      </c>
      <c r="I452" t="s">
        <v>5045</v>
      </c>
      <c r="J452" t="s">
        <v>91</v>
      </c>
      <c r="K452" t="s">
        <v>305</v>
      </c>
    </row>
    <row r="453" spans="1:11" x14ac:dyDescent="0.25">
      <c r="A453">
        <v>322016</v>
      </c>
      <c r="B453" t="s">
        <v>4777</v>
      </c>
      <c r="C453" t="s">
        <v>5046</v>
      </c>
      <c r="D453" t="s">
        <v>5047</v>
      </c>
      <c r="E453">
        <v>3830</v>
      </c>
      <c r="F453" t="s">
        <v>4779</v>
      </c>
      <c r="G453" t="s">
        <v>5048</v>
      </c>
      <c r="I453" t="s">
        <v>5049</v>
      </c>
      <c r="J453" t="s">
        <v>160</v>
      </c>
      <c r="K453" t="s">
        <v>340</v>
      </c>
    </row>
    <row r="454" spans="1:11" x14ac:dyDescent="0.25">
      <c r="A454">
        <v>323016</v>
      </c>
      <c r="B454" t="s">
        <v>4777</v>
      </c>
      <c r="C454" t="s">
        <v>5050</v>
      </c>
      <c r="D454" t="s">
        <v>348</v>
      </c>
      <c r="E454">
        <v>2801</v>
      </c>
      <c r="F454" t="s">
        <v>5051</v>
      </c>
      <c r="G454" t="s">
        <v>5052</v>
      </c>
      <c r="I454" t="s">
        <v>5053</v>
      </c>
      <c r="J454" t="s">
        <v>122</v>
      </c>
      <c r="K454" t="s">
        <v>346</v>
      </c>
    </row>
    <row r="455" spans="1:11" x14ac:dyDescent="0.25">
      <c r="A455">
        <v>321036</v>
      </c>
      <c r="B455" t="s">
        <v>4777</v>
      </c>
      <c r="C455" t="s">
        <v>5054</v>
      </c>
      <c r="D455" t="s">
        <v>331</v>
      </c>
      <c r="E455">
        <v>3400</v>
      </c>
      <c r="F455" t="s">
        <v>5055</v>
      </c>
      <c r="G455" t="s">
        <v>5056</v>
      </c>
      <c r="H455" t="s">
        <v>5057</v>
      </c>
      <c r="I455" t="s">
        <v>5058</v>
      </c>
      <c r="J455" t="s">
        <v>91</v>
      </c>
      <c r="K455" t="s">
        <v>305</v>
      </c>
    </row>
    <row r="456" spans="1:11" x14ac:dyDescent="0.25">
      <c r="A456">
        <v>301447</v>
      </c>
      <c r="B456" t="s">
        <v>5059</v>
      </c>
      <c r="C456" t="s">
        <v>5060</v>
      </c>
      <c r="D456" t="s">
        <v>4828</v>
      </c>
      <c r="E456">
        <v>3500</v>
      </c>
      <c r="F456" t="s">
        <v>5061</v>
      </c>
      <c r="G456" t="s">
        <v>5062</v>
      </c>
      <c r="H456" t="s">
        <v>5063</v>
      </c>
      <c r="I456" t="s">
        <v>5064</v>
      </c>
      <c r="J456" t="s">
        <v>160</v>
      </c>
      <c r="K456" t="s">
        <v>378</v>
      </c>
    </row>
    <row r="457" spans="1:11" x14ac:dyDescent="0.25">
      <c r="A457">
        <v>303417</v>
      </c>
      <c r="B457" t="s">
        <v>5059</v>
      </c>
      <c r="C457" t="s">
        <v>5065</v>
      </c>
      <c r="D457" t="s">
        <v>4853</v>
      </c>
      <c r="E457">
        <v>3340</v>
      </c>
      <c r="F457" t="s">
        <v>5066</v>
      </c>
      <c r="G457" t="s">
        <v>5067</v>
      </c>
      <c r="H457" t="s">
        <v>5068</v>
      </c>
      <c r="I457" t="s">
        <v>5069</v>
      </c>
      <c r="J457" t="s">
        <v>103</v>
      </c>
      <c r="K457" t="s">
        <v>104</v>
      </c>
    </row>
    <row r="458" spans="1:11" x14ac:dyDescent="0.25">
      <c r="A458">
        <v>302467</v>
      </c>
      <c r="B458" t="s">
        <v>5059</v>
      </c>
      <c r="C458" t="s">
        <v>5070</v>
      </c>
      <c r="D458" t="s">
        <v>94</v>
      </c>
      <c r="E458">
        <v>3100</v>
      </c>
      <c r="F458" t="s">
        <v>5071</v>
      </c>
      <c r="G458" t="s">
        <v>5072</v>
      </c>
      <c r="H458" t="s">
        <v>5073</v>
      </c>
      <c r="I458" t="s">
        <v>5074</v>
      </c>
      <c r="J458" t="s">
        <v>91</v>
      </c>
      <c r="K458" t="s">
        <v>92</v>
      </c>
    </row>
    <row r="459" spans="1:11" x14ac:dyDescent="0.25">
      <c r="A459">
        <v>306437</v>
      </c>
      <c r="B459" t="s">
        <v>5059</v>
      </c>
      <c r="C459" t="s">
        <v>5075</v>
      </c>
      <c r="D459" t="s">
        <v>76</v>
      </c>
      <c r="E459">
        <v>2500</v>
      </c>
      <c r="F459" t="s">
        <v>5076</v>
      </c>
      <c r="G459" t="s">
        <v>5077</v>
      </c>
      <c r="H459" t="s">
        <v>5078</v>
      </c>
      <c r="I459" t="s">
        <v>5079</v>
      </c>
      <c r="J459" t="s">
        <v>63</v>
      </c>
      <c r="K459" t="s">
        <v>64</v>
      </c>
    </row>
    <row r="460" spans="1:11" x14ac:dyDescent="0.25">
      <c r="A460">
        <v>302517</v>
      </c>
      <c r="B460" t="s">
        <v>5059</v>
      </c>
      <c r="C460" t="s">
        <v>5080</v>
      </c>
      <c r="D460" t="s">
        <v>94</v>
      </c>
      <c r="E460">
        <v>3100</v>
      </c>
      <c r="F460" t="s">
        <v>5081</v>
      </c>
      <c r="G460" t="s">
        <v>5082</v>
      </c>
      <c r="H460" t="s">
        <v>5083</v>
      </c>
      <c r="I460" t="s">
        <v>5084</v>
      </c>
      <c r="J460" t="s">
        <v>91</v>
      </c>
      <c r="K460" t="s">
        <v>92</v>
      </c>
    </row>
    <row r="461" spans="1:11" x14ac:dyDescent="0.25">
      <c r="A461">
        <v>302557</v>
      </c>
      <c r="B461" t="s">
        <v>5059</v>
      </c>
      <c r="C461" t="s">
        <v>5085</v>
      </c>
      <c r="D461" t="s">
        <v>94</v>
      </c>
      <c r="E461">
        <v>3100</v>
      </c>
      <c r="F461" t="s">
        <v>5081</v>
      </c>
      <c r="G461" t="s">
        <v>5086</v>
      </c>
      <c r="H461" t="s">
        <v>5087</v>
      </c>
      <c r="I461" t="s">
        <v>5088</v>
      </c>
      <c r="J461" t="s">
        <v>91</v>
      </c>
      <c r="K461" t="s">
        <v>92</v>
      </c>
    </row>
    <row r="462" spans="1:11" x14ac:dyDescent="0.25">
      <c r="A462">
        <v>304417</v>
      </c>
      <c r="B462" t="s">
        <v>5059</v>
      </c>
      <c r="C462" t="s">
        <v>5089</v>
      </c>
      <c r="D462" t="s">
        <v>118</v>
      </c>
      <c r="E462">
        <v>2700</v>
      </c>
      <c r="F462" t="s">
        <v>5090</v>
      </c>
      <c r="G462" t="s">
        <v>5091</v>
      </c>
      <c r="H462" t="s">
        <v>5092</v>
      </c>
      <c r="I462" t="s">
        <v>5093</v>
      </c>
      <c r="J462" t="s">
        <v>122</v>
      </c>
      <c r="K462" t="s">
        <v>123</v>
      </c>
    </row>
    <row r="463" spans="1:11" x14ac:dyDescent="0.25">
      <c r="A463">
        <v>304437</v>
      </c>
      <c r="B463" t="s">
        <v>5059</v>
      </c>
      <c r="C463" t="s">
        <v>5094</v>
      </c>
      <c r="D463" t="s">
        <v>118</v>
      </c>
      <c r="E463">
        <v>2700</v>
      </c>
      <c r="F463" t="s">
        <v>5095</v>
      </c>
      <c r="G463" t="s">
        <v>5096</v>
      </c>
      <c r="H463" t="s">
        <v>5097</v>
      </c>
      <c r="I463" t="s">
        <v>5098</v>
      </c>
      <c r="J463" t="s">
        <v>122</v>
      </c>
      <c r="K463" t="s">
        <v>123</v>
      </c>
    </row>
    <row r="464" spans="1:11" x14ac:dyDescent="0.25">
      <c r="A464">
        <v>308427</v>
      </c>
      <c r="B464" t="s">
        <v>5059</v>
      </c>
      <c r="C464" t="s">
        <v>5099</v>
      </c>
      <c r="D464" t="s">
        <v>2128</v>
      </c>
      <c r="E464">
        <v>2230</v>
      </c>
      <c r="F464" t="s">
        <v>5100</v>
      </c>
      <c r="G464" t="s">
        <v>5101</v>
      </c>
      <c r="H464" t="s">
        <v>5102</v>
      </c>
      <c r="I464" t="s">
        <v>5103</v>
      </c>
      <c r="J464" t="s">
        <v>153</v>
      </c>
      <c r="K464" t="s">
        <v>154</v>
      </c>
    </row>
    <row r="465" spans="1:11" x14ac:dyDescent="0.25">
      <c r="A465">
        <v>309437</v>
      </c>
      <c r="B465" t="s">
        <v>5059</v>
      </c>
      <c r="C465" t="s">
        <v>5104</v>
      </c>
      <c r="D465" t="s">
        <v>2659</v>
      </c>
      <c r="E465">
        <v>3950</v>
      </c>
      <c r="F465" t="s">
        <v>5105</v>
      </c>
      <c r="G465" t="s">
        <v>5106</v>
      </c>
      <c r="I465" t="s">
        <v>5107</v>
      </c>
      <c r="J465" t="s">
        <v>160</v>
      </c>
      <c r="K465" t="s">
        <v>161</v>
      </c>
    </row>
    <row r="466" spans="1:11" x14ac:dyDescent="0.25">
      <c r="A466">
        <v>310447</v>
      </c>
      <c r="B466" t="s">
        <v>5059</v>
      </c>
      <c r="C466" t="s">
        <v>5108</v>
      </c>
      <c r="D466" t="s">
        <v>2301</v>
      </c>
      <c r="E466">
        <v>2020</v>
      </c>
      <c r="F466" t="s">
        <v>5109</v>
      </c>
      <c r="G466" t="s">
        <v>5110</v>
      </c>
      <c r="H466" t="s">
        <v>5111</v>
      </c>
      <c r="I466" t="s">
        <v>5112</v>
      </c>
      <c r="J466" t="s">
        <v>153</v>
      </c>
      <c r="K466" t="s">
        <v>172</v>
      </c>
    </row>
    <row r="467" spans="1:11" x14ac:dyDescent="0.25">
      <c r="A467">
        <v>310457</v>
      </c>
      <c r="B467" t="s">
        <v>5059</v>
      </c>
      <c r="C467" t="s">
        <v>5113</v>
      </c>
      <c r="D467" t="s">
        <v>2301</v>
      </c>
      <c r="E467">
        <v>2020</v>
      </c>
      <c r="F467" t="s">
        <v>5109</v>
      </c>
      <c r="G467" t="s">
        <v>5114</v>
      </c>
      <c r="H467" t="s">
        <v>5115</v>
      </c>
      <c r="I467" t="s">
        <v>5116</v>
      </c>
      <c r="J467" t="s">
        <v>153</v>
      </c>
      <c r="K467" t="s">
        <v>172</v>
      </c>
    </row>
    <row r="468" spans="1:11" x14ac:dyDescent="0.25">
      <c r="A468">
        <v>313437</v>
      </c>
      <c r="B468" t="s">
        <v>5059</v>
      </c>
      <c r="C468" t="s">
        <v>5117</v>
      </c>
      <c r="D468" t="s">
        <v>2860</v>
      </c>
      <c r="E468">
        <v>3550</v>
      </c>
      <c r="F468" t="s">
        <v>5118</v>
      </c>
      <c r="G468" t="s">
        <v>3131</v>
      </c>
      <c r="H468" t="s">
        <v>3131</v>
      </c>
      <c r="I468" t="s">
        <v>5119</v>
      </c>
      <c r="J468" t="s">
        <v>5120</v>
      </c>
      <c r="K468" t="s">
        <v>209</v>
      </c>
    </row>
    <row r="469" spans="1:11" x14ac:dyDescent="0.25">
      <c r="A469">
        <v>315437</v>
      </c>
      <c r="B469" t="s">
        <v>5059</v>
      </c>
      <c r="C469" t="s">
        <v>5121</v>
      </c>
      <c r="D469" t="s">
        <v>1554</v>
      </c>
      <c r="E469">
        <v>3380</v>
      </c>
      <c r="F469" t="s">
        <v>5122</v>
      </c>
      <c r="G469" t="s">
        <v>5123</v>
      </c>
      <c r="H469" t="s">
        <v>5124</v>
      </c>
      <c r="I469" t="s">
        <v>5125</v>
      </c>
      <c r="J469" t="s">
        <v>103</v>
      </c>
      <c r="K469" t="s">
        <v>236</v>
      </c>
    </row>
    <row r="470" spans="1:11" x14ac:dyDescent="0.25">
      <c r="A470">
        <v>315467</v>
      </c>
      <c r="B470" t="s">
        <v>5059</v>
      </c>
      <c r="C470" t="s">
        <v>5126</v>
      </c>
      <c r="D470" t="s">
        <v>5127</v>
      </c>
      <c r="E470">
        <v>3370</v>
      </c>
      <c r="F470" t="s">
        <v>5128</v>
      </c>
      <c r="G470" t="s">
        <v>5129</v>
      </c>
      <c r="H470" t="s">
        <v>5130</v>
      </c>
      <c r="I470" t="s">
        <v>5131</v>
      </c>
      <c r="J470" t="s">
        <v>103</v>
      </c>
      <c r="K470" t="s">
        <v>236</v>
      </c>
    </row>
    <row r="471" spans="1:11" x14ac:dyDescent="0.25">
      <c r="A471">
        <v>316417</v>
      </c>
      <c r="B471" t="s">
        <v>5059</v>
      </c>
      <c r="C471" t="s">
        <v>5132</v>
      </c>
      <c r="D471" t="s">
        <v>2521</v>
      </c>
      <c r="E471">
        <v>2130</v>
      </c>
      <c r="F471" t="s">
        <v>5133</v>
      </c>
      <c r="G471" t="s">
        <v>5134</v>
      </c>
      <c r="H471" t="s">
        <v>5135</v>
      </c>
      <c r="I471" t="s">
        <v>5136</v>
      </c>
      <c r="J471" t="s">
        <v>153</v>
      </c>
      <c r="K471" t="s">
        <v>242</v>
      </c>
    </row>
    <row r="472" spans="1:11" x14ac:dyDescent="0.25">
      <c r="A472">
        <v>316437</v>
      </c>
      <c r="B472" t="s">
        <v>5059</v>
      </c>
      <c r="C472" t="s">
        <v>5137</v>
      </c>
      <c r="D472" t="s">
        <v>2521</v>
      </c>
      <c r="E472">
        <v>2130</v>
      </c>
      <c r="F472" t="s">
        <v>5138</v>
      </c>
      <c r="G472" t="s">
        <v>3131</v>
      </c>
      <c r="H472" t="s">
        <v>5139</v>
      </c>
      <c r="I472" t="s">
        <v>5140</v>
      </c>
      <c r="J472" t="s">
        <v>5120</v>
      </c>
      <c r="K472" t="s">
        <v>242</v>
      </c>
    </row>
    <row r="473" spans="1:11" x14ac:dyDescent="0.25">
      <c r="A473">
        <v>317437</v>
      </c>
      <c r="B473" t="s">
        <v>5059</v>
      </c>
      <c r="C473" t="s">
        <v>5141</v>
      </c>
      <c r="D473" t="s">
        <v>438</v>
      </c>
      <c r="E473">
        <v>2340</v>
      </c>
      <c r="F473" t="s">
        <v>5142</v>
      </c>
      <c r="G473" t="s">
        <v>5143</v>
      </c>
      <c r="H473" t="s">
        <v>5144</v>
      </c>
      <c r="I473" t="s">
        <v>5145</v>
      </c>
      <c r="J473" t="s">
        <v>63</v>
      </c>
      <c r="K473" t="s">
        <v>248</v>
      </c>
    </row>
    <row r="474" spans="1:11" x14ac:dyDescent="0.25">
      <c r="A474">
        <v>317810</v>
      </c>
      <c r="B474" t="s">
        <v>5059</v>
      </c>
      <c r="C474" t="s">
        <v>5146</v>
      </c>
      <c r="D474" t="s">
        <v>438</v>
      </c>
      <c r="E474">
        <v>2340</v>
      </c>
      <c r="F474" t="s">
        <v>5147</v>
      </c>
      <c r="G474" t="s">
        <v>5148</v>
      </c>
      <c r="H474" t="s">
        <v>3131</v>
      </c>
      <c r="I474" t="s">
        <v>5149</v>
      </c>
      <c r="J474" t="s">
        <v>63</v>
      </c>
      <c r="K474" t="s">
        <v>248</v>
      </c>
    </row>
    <row r="475" spans="1:11" x14ac:dyDescent="0.25">
      <c r="A475">
        <v>318427</v>
      </c>
      <c r="B475" t="s">
        <v>5059</v>
      </c>
      <c r="C475" t="s">
        <v>5150</v>
      </c>
      <c r="D475" t="s">
        <v>443</v>
      </c>
      <c r="E475">
        <v>2620</v>
      </c>
      <c r="F475" t="s">
        <v>5151</v>
      </c>
      <c r="G475" t="s">
        <v>3131</v>
      </c>
      <c r="H475" t="s">
        <v>3131</v>
      </c>
      <c r="I475" t="s">
        <v>5152</v>
      </c>
      <c r="J475" t="s">
        <v>122</v>
      </c>
      <c r="K475" t="s">
        <v>259</v>
      </c>
    </row>
    <row r="476" spans="1:11" x14ac:dyDescent="0.25">
      <c r="A476">
        <v>321427</v>
      </c>
      <c r="B476" t="s">
        <v>5059</v>
      </c>
      <c r="C476" t="s">
        <v>5153</v>
      </c>
      <c r="D476" t="s">
        <v>307</v>
      </c>
      <c r="E476">
        <v>3425</v>
      </c>
      <c r="F476" t="s">
        <v>5154</v>
      </c>
      <c r="G476" t="s">
        <v>5155</v>
      </c>
      <c r="H476" t="s">
        <v>3131</v>
      </c>
      <c r="I476" t="s">
        <v>5156</v>
      </c>
      <c r="J476" t="s">
        <v>91</v>
      </c>
      <c r="K476" t="s">
        <v>305</v>
      </c>
    </row>
    <row r="477" spans="1:11" x14ac:dyDescent="0.25">
      <c r="A477">
        <v>322417</v>
      </c>
      <c r="B477" t="s">
        <v>5059</v>
      </c>
      <c r="C477" t="s">
        <v>5157</v>
      </c>
      <c r="D477" t="s">
        <v>4760</v>
      </c>
      <c r="E477">
        <v>3822</v>
      </c>
      <c r="F477" t="s">
        <v>4761</v>
      </c>
      <c r="G477" t="s">
        <v>4762</v>
      </c>
      <c r="I477" t="s">
        <v>5158</v>
      </c>
      <c r="J477" t="s">
        <v>160</v>
      </c>
      <c r="K477" t="s">
        <v>340</v>
      </c>
    </row>
    <row r="478" spans="1:11" x14ac:dyDescent="0.25">
      <c r="A478">
        <v>324417</v>
      </c>
      <c r="B478" t="s">
        <v>5059</v>
      </c>
      <c r="C478" t="s">
        <v>5159</v>
      </c>
      <c r="D478" t="s">
        <v>1113</v>
      </c>
      <c r="E478">
        <v>2320</v>
      </c>
      <c r="F478" t="s">
        <v>5160</v>
      </c>
      <c r="G478" t="s">
        <v>3131</v>
      </c>
      <c r="H478" t="s">
        <v>3131</v>
      </c>
      <c r="I478" t="s">
        <v>5161</v>
      </c>
      <c r="J478" t="s">
        <v>5120</v>
      </c>
      <c r="K478" t="s">
        <v>983</v>
      </c>
    </row>
    <row r="479" spans="1:11" x14ac:dyDescent="0.25">
      <c r="A479">
        <v>303437</v>
      </c>
      <c r="B479" t="s">
        <v>5059</v>
      </c>
      <c r="C479" t="s">
        <v>5162</v>
      </c>
      <c r="D479" t="s">
        <v>5163</v>
      </c>
      <c r="E479">
        <v>3340</v>
      </c>
      <c r="F479" t="s">
        <v>5066</v>
      </c>
      <c r="J479" t="s">
        <v>103</v>
      </c>
      <c r="K479" t="s">
        <v>104</v>
      </c>
    </row>
    <row r="480" spans="1:11" x14ac:dyDescent="0.25">
      <c r="A480">
        <v>310418</v>
      </c>
      <c r="B480" t="s">
        <v>5164</v>
      </c>
      <c r="C480" t="s">
        <v>5165</v>
      </c>
      <c r="D480" t="s">
        <v>2333</v>
      </c>
      <c r="E480">
        <v>2070</v>
      </c>
      <c r="F480" t="s">
        <v>5166</v>
      </c>
      <c r="G480" t="s">
        <v>5167</v>
      </c>
      <c r="H480" t="s">
        <v>5168</v>
      </c>
      <c r="I480" t="s">
        <v>5169</v>
      </c>
      <c r="J480" t="s">
        <v>153</v>
      </c>
      <c r="K480" t="s">
        <v>172</v>
      </c>
    </row>
    <row r="481" spans="1:11" x14ac:dyDescent="0.25">
      <c r="A481">
        <v>306428</v>
      </c>
      <c r="B481" t="s">
        <v>5164</v>
      </c>
      <c r="C481" t="s">
        <v>5170</v>
      </c>
      <c r="D481" t="s">
        <v>76</v>
      </c>
      <c r="E481">
        <v>2500</v>
      </c>
      <c r="F481" t="s">
        <v>5171</v>
      </c>
      <c r="G481" t="s">
        <v>5172</v>
      </c>
      <c r="H481" t="s">
        <v>5173</v>
      </c>
      <c r="I481" t="s">
        <v>5174</v>
      </c>
      <c r="J481" t="s">
        <v>63</v>
      </c>
      <c r="K481" t="s">
        <v>64</v>
      </c>
    </row>
    <row r="482" spans="1:11" x14ac:dyDescent="0.25">
      <c r="A482">
        <v>301418</v>
      </c>
      <c r="B482" t="s">
        <v>5164</v>
      </c>
      <c r="C482" t="s">
        <v>5175</v>
      </c>
      <c r="D482" t="s">
        <v>4828</v>
      </c>
      <c r="E482">
        <v>3500</v>
      </c>
      <c r="F482" t="s">
        <v>5176</v>
      </c>
      <c r="G482" t="s">
        <v>5177</v>
      </c>
      <c r="H482" t="s">
        <v>5178</v>
      </c>
      <c r="I482" t="s">
        <v>5179</v>
      </c>
      <c r="J482" t="s">
        <v>160</v>
      </c>
      <c r="K482" t="s">
        <v>378</v>
      </c>
    </row>
    <row r="483" spans="1:11" x14ac:dyDescent="0.25">
      <c r="A483">
        <v>302418</v>
      </c>
      <c r="B483" t="s">
        <v>5164</v>
      </c>
      <c r="C483" t="s">
        <v>5180</v>
      </c>
      <c r="D483" t="s">
        <v>94</v>
      </c>
      <c r="E483">
        <v>3100</v>
      </c>
      <c r="F483" t="s">
        <v>5181</v>
      </c>
      <c r="G483" t="s">
        <v>5182</v>
      </c>
      <c r="H483" t="s">
        <v>5183</v>
      </c>
      <c r="I483" t="s">
        <v>5184</v>
      </c>
      <c r="J483" t="s">
        <v>91</v>
      </c>
      <c r="K483" t="s">
        <v>92</v>
      </c>
    </row>
    <row r="484" spans="1:11" x14ac:dyDescent="0.25">
      <c r="A484">
        <v>303428</v>
      </c>
      <c r="B484" t="s">
        <v>5164</v>
      </c>
      <c r="C484" t="s">
        <v>5185</v>
      </c>
      <c r="D484" t="s">
        <v>4853</v>
      </c>
      <c r="E484">
        <v>3340</v>
      </c>
      <c r="F484" t="s">
        <v>5186</v>
      </c>
      <c r="G484" t="s">
        <v>5187</v>
      </c>
      <c r="H484" t="s">
        <v>5188</v>
      </c>
      <c r="I484" t="s">
        <v>5189</v>
      </c>
      <c r="J484" t="s">
        <v>103</v>
      </c>
      <c r="K484" t="s">
        <v>104</v>
      </c>
    </row>
    <row r="485" spans="1:11" x14ac:dyDescent="0.25">
      <c r="A485">
        <v>304438</v>
      </c>
      <c r="B485" t="s">
        <v>5164</v>
      </c>
      <c r="C485" t="s">
        <v>5190</v>
      </c>
      <c r="D485" t="s">
        <v>118</v>
      </c>
      <c r="E485">
        <v>2700</v>
      </c>
      <c r="F485" t="s">
        <v>5191</v>
      </c>
      <c r="G485" t="s">
        <v>5192</v>
      </c>
      <c r="H485" t="s">
        <v>5193</v>
      </c>
      <c r="I485" t="s">
        <v>5194</v>
      </c>
      <c r="J485" t="s">
        <v>122</v>
      </c>
      <c r="K485" t="s">
        <v>123</v>
      </c>
    </row>
    <row r="486" spans="1:11" x14ac:dyDescent="0.25">
      <c r="A486">
        <v>305428</v>
      </c>
      <c r="B486" t="s">
        <v>5164</v>
      </c>
      <c r="C486" t="s">
        <v>5195</v>
      </c>
      <c r="D486" t="s">
        <v>144</v>
      </c>
      <c r="E486">
        <v>3300</v>
      </c>
      <c r="F486" t="s">
        <v>5196</v>
      </c>
      <c r="G486" t="s">
        <v>5197</v>
      </c>
      <c r="H486" t="s">
        <v>5198</v>
      </c>
      <c r="I486" t="s">
        <v>5199</v>
      </c>
      <c r="J486" t="s">
        <v>103</v>
      </c>
      <c r="K486" t="s">
        <v>133</v>
      </c>
    </row>
    <row r="487" spans="1:11" x14ac:dyDescent="0.25">
      <c r="A487">
        <v>307428</v>
      </c>
      <c r="B487" t="s">
        <v>5164</v>
      </c>
      <c r="C487" t="s">
        <v>5200</v>
      </c>
      <c r="D487" t="s">
        <v>4888</v>
      </c>
      <c r="E487">
        <v>2460</v>
      </c>
      <c r="F487" t="s">
        <v>4889</v>
      </c>
      <c r="G487" t="s">
        <v>5201</v>
      </c>
      <c r="H487" t="s">
        <v>5202</v>
      </c>
      <c r="I487" t="s">
        <v>5202</v>
      </c>
      <c r="J487" t="s">
        <v>63</v>
      </c>
      <c r="K487" t="s">
        <v>983</v>
      </c>
    </row>
    <row r="488" spans="1:11" x14ac:dyDescent="0.25">
      <c r="A488">
        <v>308418</v>
      </c>
      <c r="B488" t="s">
        <v>5164</v>
      </c>
      <c r="C488" t="s">
        <v>5203</v>
      </c>
      <c r="D488" t="s">
        <v>2128</v>
      </c>
      <c r="E488">
        <v>2230</v>
      </c>
      <c r="F488" t="s">
        <v>5204</v>
      </c>
      <c r="G488" t="s">
        <v>5205</v>
      </c>
      <c r="H488" t="s">
        <v>5206</v>
      </c>
      <c r="I488" t="s">
        <v>5207</v>
      </c>
      <c r="J488" t="s">
        <v>153</v>
      </c>
      <c r="K488" t="s">
        <v>154</v>
      </c>
    </row>
    <row r="489" spans="1:11" x14ac:dyDescent="0.25">
      <c r="A489">
        <v>309418</v>
      </c>
      <c r="B489" t="s">
        <v>5164</v>
      </c>
      <c r="C489" t="s">
        <v>5208</v>
      </c>
      <c r="D489" t="s">
        <v>2659</v>
      </c>
      <c r="E489">
        <v>3950</v>
      </c>
      <c r="F489" t="s">
        <v>5209</v>
      </c>
      <c r="G489" t="s">
        <v>5210</v>
      </c>
      <c r="I489" t="s">
        <v>5211</v>
      </c>
      <c r="J489" t="s">
        <v>160</v>
      </c>
      <c r="K489" t="s">
        <v>161</v>
      </c>
    </row>
    <row r="490" spans="1:11" x14ac:dyDescent="0.25">
      <c r="A490">
        <v>310438</v>
      </c>
      <c r="B490" t="s">
        <v>5164</v>
      </c>
      <c r="C490" t="s">
        <v>5212</v>
      </c>
      <c r="D490" t="s">
        <v>2301</v>
      </c>
      <c r="E490">
        <v>2020</v>
      </c>
      <c r="F490" t="s">
        <v>1208</v>
      </c>
      <c r="G490" t="s">
        <v>5213</v>
      </c>
      <c r="I490" t="s">
        <v>5214</v>
      </c>
      <c r="J490" t="s">
        <v>153</v>
      </c>
      <c r="K490" t="s">
        <v>172</v>
      </c>
    </row>
    <row r="491" spans="1:11" x14ac:dyDescent="0.25">
      <c r="A491">
        <v>311418</v>
      </c>
      <c r="B491" t="s">
        <v>5164</v>
      </c>
      <c r="C491" t="s">
        <v>5215</v>
      </c>
      <c r="D491" t="s">
        <v>180</v>
      </c>
      <c r="E491">
        <v>3580</v>
      </c>
      <c r="F491" t="s">
        <v>5216</v>
      </c>
      <c r="G491" t="s">
        <v>5217</v>
      </c>
      <c r="I491" t="s">
        <v>5218</v>
      </c>
      <c r="J491" t="s">
        <v>160</v>
      </c>
      <c r="K491" t="s">
        <v>178</v>
      </c>
    </row>
    <row r="492" spans="1:11" x14ac:dyDescent="0.25">
      <c r="A492">
        <v>312438</v>
      </c>
      <c r="B492" t="s">
        <v>5164</v>
      </c>
      <c r="C492" t="s">
        <v>5219</v>
      </c>
      <c r="D492" t="s">
        <v>200</v>
      </c>
      <c r="E492">
        <v>2100</v>
      </c>
      <c r="F492" t="s">
        <v>5220</v>
      </c>
      <c r="G492" t="s">
        <v>5221</v>
      </c>
      <c r="H492" t="s">
        <v>5222</v>
      </c>
      <c r="I492" t="s">
        <v>5223</v>
      </c>
      <c r="J492" t="s">
        <v>153</v>
      </c>
      <c r="K492" t="s">
        <v>188</v>
      </c>
    </row>
    <row r="493" spans="1:11" x14ac:dyDescent="0.25">
      <c r="A493">
        <v>312448</v>
      </c>
      <c r="B493" t="s">
        <v>5164</v>
      </c>
      <c r="C493" t="s">
        <v>5224</v>
      </c>
      <c r="D493" t="s">
        <v>195</v>
      </c>
      <c r="E493">
        <v>2000</v>
      </c>
      <c r="F493" t="s">
        <v>374</v>
      </c>
      <c r="G493" t="s">
        <v>5225</v>
      </c>
      <c r="H493" t="s">
        <v>5226</v>
      </c>
      <c r="I493" t="s">
        <v>5226</v>
      </c>
      <c r="J493" t="s">
        <v>153</v>
      </c>
      <c r="K493" t="s">
        <v>188</v>
      </c>
    </row>
    <row r="494" spans="1:11" x14ac:dyDescent="0.25">
      <c r="A494">
        <v>315428</v>
      </c>
      <c r="B494" t="s">
        <v>5164</v>
      </c>
      <c r="C494" t="s">
        <v>5227</v>
      </c>
      <c r="D494" t="s">
        <v>5127</v>
      </c>
      <c r="E494">
        <v>3370</v>
      </c>
      <c r="F494" t="s">
        <v>5228</v>
      </c>
      <c r="G494" t="s">
        <v>5229</v>
      </c>
      <c r="H494" t="s">
        <v>5230</v>
      </c>
      <c r="I494" t="s">
        <v>5231</v>
      </c>
      <c r="J494" t="s">
        <v>103</v>
      </c>
      <c r="K494" t="s">
        <v>236</v>
      </c>
    </row>
    <row r="495" spans="1:11" x14ac:dyDescent="0.25">
      <c r="A495">
        <v>316418</v>
      </c>
      <c r="B495" t="s">
        <v>5164</v>
      </c>
      <c r="C495" t="s">
        <v>5232</v>
      </c>
      <c r="D495" t="s">
        <v>4740</v>
      </c>
      <c r="E495">
        <v>2136</v>
      </c>
      <c r="F495" t="s">
        <v>5233</v>
      </c>
      <c r="G495" t="s">
        <v>5234</v>
      </c>
      <c r="H495" t="s">
        <v>5235</v>
      </c>
      <c r="I495" t="s">
        <v>5235</v>
      </c>
      <c r="J495" t="s">
        <v>153</v>
      </c>
      <c r="K495" t="s">
        <v>242</v>
      </c>
    </row>
    <row r="496" spans="1:11" x14ac:dyDescent="0.25">
      <c r="A496">
        <v>316448</v>
      </c>
      <c r="B496" t="s">
        <v>5164</v>
      </c>
      <c r="C496" t="s">
        <v>5236</v>
      </c>
      <c r="D496" t="s">
        <v>2521</v>
      </c>
      <c r="E496">
        <v>2130</v>
      </c>
      <c r="F496" t="s">
        <v>4954</v>
      </c>
      <c r="G496" t="s">
        <v>5237</v>
      </c>
      <c r="H496" t="s">
        <v>5238</v>
      </c>
      <c r="I496" t="s">
        <v>5239</v>
      </c>
      <c r="J496" t="s">
        <v>153</v>
      </c>
      <c r="K496" t="s">
        <v>242</v>
      </c>
    </row>
    <row r="497" spans="1:11" x14ac:dyDescent="0.25">
      <c r="A497">
        <v>317418</v>
      </c>
      <c r="B497" t="s">
        <v>5164</v>
      </c>
      <c r="C497" t="s">
        <v>5240</v>
      </c>
      <c r="D497" t="s">
        <v>438</v>
      </c>
      <c r="E497">
        <v>2340</v>
      </c>
      <c r="F497" t="s">
        <v>5241</v>
      </c>
      <c r="G497" t="s">
        <v>5242</v>
      </c>
      <c r="H497" t="s">
        <v>5243</v>
      </c>
      <c r="I497" t="s">
        <v>5244</v>
      </c>
      <c r="J497" t="s">
        <v>63</v>
      </c>
      <c r="K497" t="s">
        <v>248</v>
      </c>
    </row>
    <row r="498" spans="1:11" x14ac:dyDescent="0.25">
      <c r="A498">
        <v>318418</v>
      </c>
      <c r="B498" t="s">
        <v>5164</v>
      </c>
      <c r="C498" t="s">
        <v>5245</v>
      </c>
      <c r="D498" t="s">
        <v>443</v>
      </c>
      <c r="E498">
        <v>2620</v>
      </c>
      <c r="F498" t="s">
        <v>5246</v>
      </c>
      <c r="G498" t="s">
        <v>5247</v>
      </c>
      <c r="I498" t="s">
        <v>5248</v>
      </c>
      <c r="J498" t="s">
        <v>122</v>
      </c>
      <c r="K498" t="s">
        <v>259</v>
      </c>
    </row>
    <row r="499" spans="1:11" x14ac:dyDescent="0.25">
      <c r="A499">
        <v>321418</v>
      </c>
      <c r="B499" t="s">
        <v>5164</v>
      </c>
      <c r="C499" t="s">
        <v>5249</v>
      </c>
      <c r="D499" t="s">
        <v>312</v>
      </c>
      <c r="E499">
        <v>3430</v>
      </c>
      <c r="F499" t="s">
        <v>5250</v>
      </c>
      <c r="G499" t="s">
        <v>5251</v>
      </c>
      <c r="H499" t="s">
        <v>5252</v>
      </c>
      <c r="I499" t="s">
        <v>5252</v>
      </c>
      <c r="J499" t="s">
        <v>91</v>
      </c>
      <c r="K499" t="s">
        <v>305</v>
      </c>
    </row>
    <row r="500" spans="1:11" x14ac:dyDescent="0.25">
      <c r="A500">
        <v>322428</v>
      </c>
      <c r="B500" t="s">
        <v>5164</v>
      </c>
      <c r="C500" t="s">
        <v>5253</v>
      </c>
      <c r="D500" t="s">
        <v>5047</v>
      </c>
      <c r="E500">
        <v>3830</v>
      </c>
      <c r="F500" t="s">
        <v>5254</v>
      </c>
      <c r="G500" t="s">
        <v>5255</v>
      </c>
      <c r="H500" t="s">
        <v>5256</v>
      </c>
      <c r="I500" t="s">
        <v>5257</v>
      </c>
      <c r="J500" t="s">
        <v>160</v>
      </c>
      <c r="K500" t="s">
        <v>340</v>
      </c>
    </row>
    <row r="501" spans="1:11" x14ac:dyDescent="0.25">
      <c r="A501">
        <v>325438</v>
      </c>
      <c r="B501" t="s">
        <v>5164</v>
      </c>
      <c r="C501" t="s">
        <v>5258</v>
      </c>
      <c r="D501" t="s">
        <v>463</v>
      </c>
      <c r="E501">
        <v>3910</v>
      </c>
      <c r="F501" t="s">
        <v>5259</v>
      </c>
      <c r="G501" t="s">
        <v>5260</v>
      </c>
      <c r="H501" t="s">
        <v>5261</v>
      </c>
      <c r="I501" t="s">
        <v>5262</v>
      </c>
      <c r="J501" t="s">
        <v>160</v>
      </c>
      <c r="K501" t="s">
        <v>371</v>
      </c>
    </row>
    <row r="502" spans="1:11" x14ac:dyDescent="0.25">
      <c r="A502">
        <v>304418</v>
      </c>
      <c r="B502" t="s">
        <v>5164</v>
      </c>
      <c r="C502" t="s">
        <v>5263</v>
      </c>
      <c r="D502" t="s">
        <v>118</v>
      </c>
      <c r="E502">
        <v>2700</v>
      </c>
      <c r="F502" t="s">
        <v>3556</v>
      </c>
      <c r="G502" t="s">
        <v>5264</v>
      </c>
      <c r="H502" t="s">
        <v>5265</v>
      </c>
      <c r="I502" t="s">
        <v>5266</v>
      </c>
      <c r="J502" t="s">
        <v>122</v>
      </c>
      <c r="K502" t="s">
        <v>123</v>
      </c>
    </row>
    <row r="503" spans="1:11" x14ac:dyDescent="0.25">
      <c r="A503">
        <v>306419</v>
      </c>
      <c r="B503" t="s">
        <v>5267</v>
      </c>
      <c r="C503" t="s">
        <v>5268</v>
      </c>
      <c r="D503" t="s">
        <v>76</v>
      </c>
      <c r="E503">
        <v>2500</v>
      </c>
      <c r="F503" t="s">
        <v>5269</v>
      </c>
      <c r="G503" t="s">
        <v>5270</v>
      </c>
      <c r="H503" t="s">
        <v>5271</v>
      </c>
      <c r="I503" t="s">
        <v>5272</v>
      </c>
      <c r="J503" t="s">
        <v>63</v>
      </c>
      <c r="K503" t="s">
        <v>64</v>
      </c>
    </row>
    <row r="504" spans="1:11" x14ac:dyDescent="0.25">
      <c r="A504">
        <v>306429</v>
      </c>
      <c r="B504" t="s">
        <v>5267</v>
      </c>
      <c r="C504" t="s">
        <v>5273</v>
      </c>
      <c r="D504" t="s">
        <v>842</v>
      </c>
      <c r="E504">
        <v>2540</v>
      </c>
      <c r="F504" t="s">
        <v>5274</v>
      </c>
      <c r="G504" t="s">
        <v>5275</v>
      </c>
      <c r="I504" t="s">
        <v>5276</v>
      </c>
      <c r="J504" t="s">
        <v>63</v>
      </c>
      <c r="K504" t="s">
        <v>64</v>
      </c>
    </row>
    <row r="505" spans="1:11" x14ac:dyDescent="0.25">
      <c r="A505">
        <v>301439</v>
      </c>
      <c r="B505" t="s">
        <v>5267</v>
      </c>
      <c r="C505" t="s">
        <v>5277</v>
      </c>
      <c r="D505" t="s">
        <v>4828</v>
      </c>
      <c r="E505">
        <v>3500</v>
      </c>
      <c r="F505" t="s">
        <v>5278</v>
      </c>
      <c r="G505" t="s">
        <v>5279</v>
      </c>
      <c r="H505" t="s">
        <v>5280</v>
      </c>
      <c r="I505" t="s">
        <v>5281</v>
      </c>
      <c r="J505" t="s">
        <v>160</v>
      </c>
      <c r="K505" t="s">
        <v>378</v>
      </c>
    </row>
    <row r="506" spans="1:11" x14ac:dyDescent="0.25">
      <c r="A506">
        <v>301469</v>
      </c>
      <c r="B506" t="s">
        <v>5267</v>
      </c>
      <c r="C506" t="s">
        <v>5282</v>
      </c>
      <c r="D506" t="s">
        <v>4828</v>
      </c>
      <c r="E506">
        <v>3500</v>
      </c>
      <c r="F506" t="s">
        <v>5283</v>
      </c>
      <c r="G506" t="s">
        <v>5284</v>
      </c>
      <c r="H506" t="s">
        <v>5285</v>
      </c>
      <c r="I506" t="s">
        <v>5286</v>
      </c>
      <c r="J506" t="s">
        <v>160</v>
      </c>
      <c r="K506" t="s">
        <v>378</v>
      </c>
    </row>
    <row r="507" spans="1:11" x14ac:dyDescent="0.25">
      <c r="A507">
        <v>302479</v>
      </c>
      <c r="B507" t="s">
        <v>5267</v>
      </c>
      <c r="C507" t="s">
        <v>5287</v>
      </c>
      <c r="D507" t="s">
        <v>94</v>
      </c>
      <c r="E507">
        <v>3100</v>
      </c>
      <c r="F507" t="s">
        <v>5288</v>
      </c>
      <c r="G507" t="s">
        <v>5289</v>
      </c>
      <c r="H507" t="s">
        <v>5290</v>
      </c>
      <c r="I507" t="s">
        <v>5290</v>
      </c>
      <c r="J507" t="s">
        <v>91</v>
      </c>
      <c r="K507" t="s">
        <v>92</v>
      </c>
    </row>
    <row r="508" spans="1:11" x14ac:dyDescent="0.25">
      <c r="A508">
        <v>302499</v>
      </c>
      <c r="B508" t="s">
        <v>5267</v>
      </c>
      <c r="C508" t="s">
        <v>5291</v>
      </c>
      <c r="D508" t="s">
        <v>94</v>
      </c>
      <c r="E508">
        <v>3100</v>
      </c>
      <c r="F508" t="s">
        <v>5292</v>
      </c>
      <c r="G508" t="s">
        <v>5293</v>
      </c>
      <c r="H508" t="s">
        <v>5294</v>
      </c>
      <c r="I508" t="s">
        <v>5295</v>
      </c>
      <c r="J508" t="s">
        <v>91</v>
      </c>
      <c r="K508" t="s">
        <v>92</v>
      </c>
    </row>
    <row r="509" spans="1:11" x14ac:dyDescent="0.25">
      <c r="A509">
        <v>302510</v>
      </c>
      <c r="B509" t="s">
        <v>5267</v>
      </c>
      <c r="C509" t="s">
        <v>5296</v>
      </c>
      <c r="D509" t="s">
        <v>94</v>
      </c>
      <c r="E509">
        <v>3100</v>
      </c>
      <c r="F509" t="s">
        <v>5297</v>
      </c>
      <c r="G509" t="s">
        <v>5298</v>
      </c>
      <c r="H509" t="s">
        <v>5299</v>
      </c>
      <c r="I509" t="s">
        <v>5300</v>
      </c>
      <c r="J509" t="s">
        <v>91</v>
      </c>
      <c r="K509" t="s">
        <v>92</v>
      </c>
    </row>
    <row r="510" spans="1:11" x14ac:dyDescent="0.25">
      <c r="A510">
        <v>302539</v>
      </c>
      <c r="B510" t="s">
        <v>5267</v>
      </c>
      <c r="C510" t="s">
        <v>5301</v>
      </c>
      <c r="D510" t="s">
        <v>94</v>
      </c>
      <c r="E510">
        <v>3100</v>
      </c>
      <c r="F510" t="s">
        <v>5081</v>
      </c>
      <c r="G510" t="s">
        <v>5302</v>
      </c>
      <c r="H510" t="s">
        <v>5303</v>
      </c>
      <c r="I510" t="s">
        <v>5304</v>
      </c>
      <c r="J510" t="s">
        <v>91</v>
      </c>
      <c r="K510" t="s">
        <v>92</v>
      </c>
    </row>
    <row r="511" spans="1:11" x14ac:dyDescent="0.25">
      <c r="A511">
        <v>302549</v>
      </c>
      <c r="B511" t="s">
        <v>5267</v>
      </c>
      <c r="C511" t="s">
        <v>5305</v>
      </c>
      <c r="D511" t="s">
        <v>94</v>
      </c>
      <c r="E511">
        <v>3100</v>
      </c>
      <c r="F511" t="s">
        <v>5292</v>
      </c>
      <c r="G511" t="s">
        <v>5306</v>
      </c>
      <c r="H511" t="s">
        <v>5307</v>
      </c>
      <c r="I511" t="s">
        <v>5307</v>
      </c>
      <c r="J511" t="s">
        <v>91</v>
      </c>
      <c r="K511" t="s">
        <v>92</v>
      </c>
    </row>
    <row r="512" spans="1:11" x14ac:dyDescent="0.25">
      <c r="A512">
        <v>302840</v>
      </c>
      <c r="B512" t="s">
        <v>5267</v>
      </c>
      <c r="C512" t="s">
        <v>5308</v>
      </c>
      <c r="D512" t="s">
        <v>94</v>
      </c>
      <c r="E512">
        <v>3100</v>
      </c>
      <c r="F512" t="s">
        <v>5309</v>
      </c>
      <c r="G512" t="s">
        <v>5310</v>
      </c>
      <c r="H512" t="s">
        <v>5311</v>
      </c>
      <c r="I512" t="s">
        <v>5312</v>
      </c>
      <c r="J512" t="s">
        <v>91</v>
      </c>
      <c r="K512" t="s">
        <v>92</v>
      </c>
    </row>
    <row r="513" spans="1:11" x14ac:dyDescent="0.25">
      <c r="A513">
        <v>304449</v>
      </c>
      <c r="B513" t="s">
        <v>5267</v>
      </c>
      <c r="C513" t="s">
        <v>5313</v>
      </c>
      <c r="D513" t="s">
        <v>118</v>
      </c>
      <c r="E513">
        <v>2700</v>
      </c>
      <c r="F513" t="s">
        <v>3556</v>
      </c>
      <c r="G513" t="s">
        <v>5314</v>
      </c>
      <c r="H513" t="s">
        <v>5315</v>
      </c>
      <c r="I513" t="s">
        <v>5316</v>
      </c>
      <c r="J513" t="s">
        <v>122</v>
      </c>
      <c r="K513" t="s">
        <v>123</v>
      </c>
    </row>
    <row r="514" spans="1:11" x14ac:dyDescent="0.25">
      <c r="A514">
        <v>304459</v>
      </c>
      <c r="B514" t="s">
        <v>5267</v>
      </c>
      <c r="C514" t="s">
        <v>5317</v>
      </c>
      <c r="D514" t="s">
        <v>118</v>
      </c>
      <c r="E514">
        <v>2700</v>
      </c>
      <c r="F514" t="s">
        <v>5318</v>
      </c>
      <c r="G514" t="s">
        <v>5319</v>
      </c>
      <c r="H514" t="s">
        <v>5320</v>
      </c>
      <c r="I514" t="s">
        <v>5321</v>
      </c>
      <c r="J514" t="s">
        <v>122</v>
      </c>
      <c r="K514" t="s">
        <v>123</v>
      </c>
    </row>
    <row r="515" spans="1:11" x14ac:dyDescent="0.25">
      <c r="A515">
        <v>304469</v>
      </c>
      <c r="B515" t="s">
        <v>5267</v>
      </c>
      <c r="C515" t="s">
        <v>5322</v>
      </c>
      <c r="D515" t="s">
        <v>118</v>
      </c>
      <c r="E515">
        <v>2700</v>
      </c>
      <c r="F515" t="s">
        <v>5323</v>
      </c>
      <c r="G515" t="s">
        <v>5324</v>
      </c>
      <c r="H515" t="s">
        <v>5325</v>
      </c>
      <c r="I515" t="s">
        <v>5326</v>
      </c>
      <c r="J515" t="s">
        <v>122</v>
      </c>
      <c r="K515" t="s">
        <v>123</v>
      </c>
    </row>
    <row r="516" spans="1:11" x14ac:dyDescent="0.25">
      <c r="A516">
        <v>305419</v>
      </c>
      <c r="B516" t="s">
        <v>5267</v>
      </c>
      <c r="C516" t="s">
        <v>5327</v>
      </c>
      <c r="D516" t="s">
        <v>5328</v>
      </c>
      <c r="E516">
        <v>4303</v>
      </c>
      <c r="F516" t="s">
        <v>5329</v>
      </c>
      <c r="G516" t="s">
        <v>5330</v>
      </c>
      <c r="H516" t="s">
        <v>5331</v>
      </c>
      <c r="I516" t="s">
        <v>5332</v>
      </c>
      <c r="J516" t="s">
        <v>103</v>
      </c>
      <c r="K516" t="s">
        <v>133</v>
      </c>
    </row>
    <row r="517" spans="1:11" x14ac:dyDescent="0.25">
      <c r="A517">
        <v>305449</v>
      </c>
      <c r="B517" t="s">
        <v>5267</v>
      </c>
      <c r="C517" t="s">
        <v>5333</v>
      </c>
      <c r="D517" t="s">
        <v>144</v>
      </c>
      <c r="E517">
        <v>3300</v>
      </c>
      <c r="F517" t="s">
        <v>416</v>
      </c>
      <c r="G517" t="s">
        <v>5334</v>
      </c>
      <c r="H517" t="s">
        <v>5335</v>
      </c>
      <c r="I517" t="s">
        <v>5336</v>
      </c>
      <c r="J517" t="s">
        <v>103</v>
      </c>
      <c r="K517" t="s">
        <v>133</v>
      </c>
    </row>
    <row r="518" spans="1:11" x14ac:dyDescent="0.25">
      <c r="A518">
        <v>305459</v>
      </c>
      <c r="B518" t="s">
        <v>5267</v>
      </c>
      <c r="C518" t="s">
        <v>5337</v>
      </c>
      <c r="D518" t="s">
        <v>5338</v>
      </c>
      <c r="E518">
        <v>3332</v>
      </c>
      <c r="F518" t="s">
        <v>4506</v>
      </c>
      <c r="G518" t="s">
        <v>5339</v>
      </c>
      <c r="H518" t="s">
        <v>5340</v>
      </c>
      <c r="I518" t="s">
        <v>5340</v>
      </c>
      <c r="J518" t="s">
        <v>103</v>
      </c>
      <c r="K518" t="s">
        <v>133</v>
      </c>
    </row>
    <row r="519" spans="1:11" x14ac:dyDescent="0.25">
      <c r="A519">
        <v>305469</v>
      </c>
      <c r="B519" t="s">
        <v>5267</v>
      </c>
      <c r="C519" t="s">
        <v>5341</v>
      </c>
      <c r="D519" t="s">
        <v>144</v>
      </c>
      <c r="E519">
        <v>3300</v>
      </c>
      <c r="F519" t="s">
        <v>5196</v>
      </c>
      <c r="G519" t="s">
        <v>5342</v>
      </c>
      <c r="H519" t="s">
        <v>5343</v>
      </c>
      <c r="I519" t="s">
        <v>5344</v>
      </c>
      <c r="J519" t="s">
        <v>103</v>
      </c>
      <c r="K519" t="s">
        <v>133</v>
      </c>
    </row>
    <row r="520" spans="1:11" x14ac:dyDescent="0.25">
      <c r="A520">
        <v>305479</v>
      </c>
      <c r="B520" t="s">
        <v>5267</v>
      </c>
      <c r="C520" t="s">
        <v>5345</v>
      </c>
      <c r="D520" t="s">
        <v>1379</v>
      </c>
      <c r="E520">
        <v>3350</v>
      </c>
      <c r="F520" t="s">
        <v>5346</v>
      </c>
      <c r="G520" t="s">
        <v>5347</v>
      </c>
      <c r="H520" t="s">
        <v>5348</v>
      </c>
      <c r="I520" t="s">
        <v>5349</v>
      </c>
      <c r="J520" t="s">
        <v>103</v>
      </c>
      <c r="K520" t="s">
        <v>133</v>
      </c>
    </row>
    <row r="521" spans="1:11" x14ac:dyDescent="0.25">
      <c r="A521">
        <v>305489</v>
      </c>
      <c r="B521" t="s">
        <v>5267</v>
      </c>
      <c r="C521" t="s">
        <v>5350</v>
      </c>
      <c r="D521" t="s">
        <v>1379</v>
      </c>
      <c r="E521">
        <v>3350</v>
      </c>
      <c r="F521" t="s">
        <v>5346</v>
      </c>
      <c r="G521" t="s">
        <v>5351</v>
      </c>
      <c r="H521" t="s">
        <v>5352</v>
      </c>
      <c r="I521" t="s">
        <v>5353</v>
      </c>
      <c r="J521" t="s">
        <v>103</v>
      </c>
      <c r="K521" t="s">
        <v>133</v>
      </c>
    </row>
    <row r="522" spans="1:11" x14ac:dyDescent="0.25">
      <c r="A522">
        <v>309429</v>
      </c>
      <c r="B522" t="s">
        <v>5267</v>
      </c>
      <c r="C522" t="s">
        <v>5354</v>
      </c>
      <c r="D522" t="s">
        <v>2659</v>
      </c>
      <c r="E522">
        <v>3950</v>
      </c>
      <c r="F522" t="s">
        <v>5209</v>
      </c>
      <c r="G522" t="s">
        <v>5210</v>
      </c>
      <c r="H522" t="s">
        <v>5355</v>
      </c>
      <c r="I522" t="s">
        <v>5356</v>
      </c>
      <c r="J522" t="s">
        <v>160</v>
      </c>
      <c r="K522" t="s">
        <v>161</v>
      </c>
    </row>
    <row r="523" spans="1:11" x14ac:dyDescent="0.25">
      <c r="A523">
        <v>309449</v>
      </c>
      <c r="B523" t="s">
        <v>5267</v>
      </c>
      <c r="C523" t="s">
        <v>5357</v>
      </c>
      <c r="D523" t="s">
        <v>2659</v>
      </c>
      <c r="E523">
        <v>3950</v>
      </c>
      <c r="F523" t="s">
        <v>5358</v>
      </c>
      <c r="G523" t="s">
        <v>5359</v>
      </c>
      <c r="I523" t="s">
        <v>5355</v>
      </c>
      <c r="J523" t="s">
        <v>160</v>
      </c>
      <c r="K523" t="s">
        <v>161</v>
      </c>
    </row>
    <row r="524" spans="1:11" x14ac:dyDescent="0.25">
      <c r="A524">
        <v>310429</v>
      </c>
      <c r="B524" t="s">
        <v>5267</v>
      </c>
      <c r="C524" t="s">
        <v>5360</v>
      </c>
      <c r="D524" t="s">
        <v>2301</v>
      </c>
      <c r="E524">
        <v>2020</v>
      </c>
      <c r="F524" t="s">
        <v>5361</v>
      </c>
      <c r="G524" t="s">
        <v>5362</v>
      </c>
      <c r="H524" t="s">
        <v>5363</v>
      </c>
      <c r="I524" t="s">
        <v>5364</v>
      </c>
      <c r="J524" t="s">
        <v>153</v>
      </c>
      <c r="K524" t="s">
        <v>172</v>
      </c>
    </row>
    <row r="525" spans="1:11" x14ac:dyDescent="0.25">
      <c r="A525">
        <v>310469</v>
      </c>
      <c r="B525" t="s">
        <v>5267</v>
      </c>
      <c r="C525" t="s">
        <v>5365</v>
      </c>
      <c r="D525" t="s">
        <v>2333</v>
      </c>
      <c r="E525">
        <v>2070</v>
      </c>
      <c r="F525" t="s">
        <v>5166</v>
      </c>
      <c r="G525" t="s">
        <v>5366</v>
      </c>
      <c r="H525" t="s">
        <v>5367</v>
      </c>
      <c r="I525" t="s">
        <v>5368</v>
      </c>
      <c r="J525" t="s">
        <v>153</v>
      </c>
      <c r="K525" t="s">
        <v>172</v>
      </c>
    </row>
    <row r="526" spans="1:11" x14ac:dyDescent="0.25">
      <c r="A526">
        <v>311429</v>
      </c>
      <c r="B526" t="s">
        <v>5267</v>
      </c>
      <c r="C526" t="s">
        <v>5369</v>
      </c>
      <c r="D526" t="s">
        <v>180</v>
      </c>
      <c r="E526">
        <v>3580</v>
      </c>
      <c r="F526" t="s">
        <v>5216</v>
      </c>
      <c r="G526" t="s">
        <v>5370</v>
      </c>
      <c r="H526" t="s">
        <v>5371</v>
      </c>
      <c r="I526" t="s">
        <v>5372</v>
      </c>
      <c r="J526" t="s">
        <v>160</v>
      </c>
      <c r="K526" t="s">
        <v>178</v>
      </c>
    </row>
    <row r="527" spans="1:11" x14ac:dyDescent="0.25">
      <c r="A527">
        <v>311439</v>
      </c>
      <c r="B527" t="s">
        <v>5267</v>
      </c>
      <c r="C527" t="s">
        <v>5373</v>
      </c>
      <c r="D527" t="s">
        <v>180</v>
      </c>
      <c r="E527">
        <v>3580</v>
      </c>
      <c r="F527" t="s">
        <v>5374</v>
      </c>
      <c r="G527" t="s">
        <v>5370</v>
      </c>
      <c r="H527" t="s">
        <v>5375</v>
      </c>
      <c r="I527" t="s">
        <v>5376</v>
      </c>
      <c r="J527" t="s">
        <v>160</v>
      </c>
      <c r="K527" t="s">
        <v>178</v>
      </c>
    </row>
    <row r="528" spans="1:11" x14ac:dyDescent="0.25">
      <c r="A528">
        <v>312419</v>
      </c>
      <c r="B528" t="s">
        <v>5267</v>
      </c>
      <c r="C528" t="s">
        <v>5377</v>
      </c>
      <c r="D528" t="s">
        <v>195</v>
      </c>
      <c r="E528">
        <v>2000</v>
      </c>
      <c r="F528" t="s">
        <v>5378</v>
      </c>
      <c r="G528" t="s">
        <v>5379</v>
      </c>
      <c r="H528" t="s">
        <v>5380</v>
      </c>
      <c r="I528" t="s">
        <v>5381</v>
      </c>
      <c r="J528" t="s">
        <v>153</v>
      </c>
      <c r="K528" t="s">
        <v>188</v>
      </c>
    </row>
    <row r="529" spans="1:11" x14ac:dyDescent="0.25">
      <c r="A529">
        <v>313419</v>
      </c>
      <c r="B529" t="s">
        <v>5267</v>
      </c>
      <c r="C529" t="s">
        <v>5382</v>
      </c>
      <c r="D529" t="s">
        <v>2860</v>
      </c>
      <c r="E529">
        <v>3550</v>
      </c>
      <c r="F529" t="s">
        <v>5383</v>
      </c>
      <c r="G529" t="s">
        <v>5384</v>
      </c>
      <c r="H529" t="s">
        <v>5385</v>
      </c>
      <c r="I529" t="s">
        <v>5386</v>
      </c>
      <c r="J529" t="s">
        <v>160</v>
      </c>
      <c r="K529" t="s">
        <v>209</v>
      </c>
    </row>
    <row r="530" spans="1:11" x14ac:dyDescent="0.25">
      <c r="A530">
        <v>314419</v>
      </c>
      <c r="B530" t="s">
        <v>5267</v>
      </c>
      <c r="C530" t="s">
        <v>5387</v>
      </c>
      <c r="D530" t="s">
        <v>1780</v>
      </c>
      <c r="E530">
        <v>3184</v>
      </c>
      <c r="F530" t="s">
        <v>5388</v>
      </c>
      <c r="G530" t="s">
        <v>5389</v>
      </c>
      <c r="H530" t="s">
        <v>5390</v>
      </c>
      <c r="I530" t="s">
        <v>5391</v>
      </c>
      <c r="J530" t="s">
        <v>91</v>
      </c>
      <c r="K530" t="s">
        <v>220</v>
      </c>
    </row>
    <row r="531" spans="1:11" x14ac:dyDescent="0.25">
      <c r="A531">
        <v>315449</v>
      </c>
      <c r="B531" t="s">
        <v>5267</v>
      </c>
      <c r="C531" t="s">
        <v>5392</v>
      </c>
      <c r="D531" t="s">
        <v>1434</v>
      </c>
      <c r="E531">
        <v>3683</v>
      </c>
      <c r="F531" t="s">
        <v>5393</v>
      </c>
      <c r="G531" t="s">
        <v>5394</v>
      </c>
      <c r="H531" t="s">
        <v>5395</v>
      </c>
      <c r="I531" t="s">
        <v>5396</v>
      </c>
      <c r="J531" t="s">
        <v>103</v>
      </c>
      <c r="K531" t="s">
        <v>236</v>
      </c>
    </row>
    <row r="532" spans="1:11" x14ac:dyDescent="0.25">
      <c r="A532">
        <v>316459</v>
      </c>
      <c r="B532" t="s">
        <v>5267</v>
      </c>
      <c r="C532" t="s">
        <v>5397</v>
      </c>
      <c r="D532" t="s">
        <v>2521</v>
      </c>
      <c r="E532">
        <v>2130</v>
      </c>
      <c r="F532" t="s">
        <v>4954</v>
      </c>
      <c r="G532" t="s">
        <v>5398</v>
      </c>
      <c r="H532" t="s">
        <v>5399</v>
      </c>
      <c r="I532" t="s">
        <v>5400</v>
      </c>
      <c r="J532" t="s">
        <v>153</v>
      </c>
      <c r="K532" t="s">
        <v>242</v>
      </c>
    </row>
    <row r="533" spans="1:11" x14ac:dyDescent="0.25">
      <c r="A533">
        <v>316469</v>
      </c>
      <c r="B533" t="s">
        <v>5267</v>
      </c>
      <c r="C533" t="s">
        <v>5401</v>
      </c>
      <c r="D533" t="s">
        <v>2521</v>
      </c>
      <c r="E533">
        <v>2130</v>
      </c>
      <c r="F533" t="s">
        <v>4954</v>
      </c>
      <c r="G533" t="s">
        <v>5402</v>
      </c>
      <c r="H533" t="s">
        <v>5403</v>
      </c>
      <c r="I533" t="s">
        <v>5404</v>
      </c>
      <c r="J533" t="s">
        <v>153</v>
      </c>
      <c r="K533" t="s">
        <v>242</v>
      </c>
    </row>
    <row r="534" spans="1:11" x14ac:dyDescent="0.25">
      <c r="A534">
        <v>317479</v>
      </c>
      <c r="B534" t="s">
        <v>5267</v>
      </c>
      <c r="C534" t="s">
        <v>5405</v>
      </c>
      <c r="D534" t="s">
        <v>1125</v>
      </c>
      <c r="E534">
        <v>2362</v>
      </c>
      <c r="F534" t="s">
        <v>5406</v>
      </c>
      <c r="G534" t="s">
        <v>5407</v>
      </c>
      <c r="H534" t="s">
        <v>5408</v>
      </c>
      <c r="I534" t="s">
        <v>5409</v>
      </c>
      <c r="J534" t="s">
        <v>63</v>
      </c>
      <c r="K534" t="s">
        <v>248</v>
      </c>
    </row>
    <row r="535" spans="1:11" x14ac:dyDescent="0.25">
      <c r="A535">
        <v>317489</v>
      </c>
      <c r="B535" t="s">
        <v>5267</v>
      </c>
      <c r="C535" t="s">
        <v>5410</v>
      </c>
      <c r="D535" t="s">
        <v>438</v>
      </c>
      <c r="E535">
        <v>2340</v>
      </c>
      <c r="F535" t="s">
        <v>5411</v>
      </c>
      <c r="G535" t="s">
        <v>5412</v>
      </c>
      <c r="H535" t="s">
        <v>5413</v>
      </c>
      <c r="I535" t="s">
        <v>5414</v>
      </c>
      <c r="J535" t="s">
        <v>63</v>
      </c>
      <c r="K535" t="s">
        <v>248</v>
      </c>
    </row>
    <row r="536" spans="1:11" x14ac:dyDescent="0.25">
      <c r="A536">
        <v>317509</v>
      </c>
      <c r="B536" t="s">
        <v>5267</v>
      </c>
      <c r="C536" t="s">
        <v>5415</v>
      </c>
      <c r="D536" t="s">
        <v>1125</v>
      </c>
      <c r="E536">
        <v>2362</v>
      </c>
      <c r="F536" t="s">
        <v>5406</v>
      </c>
      <c r="G536" t="s">
        <v>5407</v>
      </c>
      <c r="H536" t="s">
        <v>5416</v>
      </c>
      <c r="I536" t="s">
        <v>5417</v>
      </c>
      <c r="J536" t="s">
        <v>63</v>
      </c>
      <c r="K536" t="s">
        <v>248</v>
      </c>
    </row>
    <row r="537" spans="1:11" x14ac:dyDescent="0.25">
      <c r="A537">
        <v>318449</v>
      </c>
      <c r="B537" t="s">
        <v>5267</v>
      </c>
      <c r="C537" t="s">
        <v>5418</v>
      </c>
      <c r="D537" t="s">
        <v>5419</v>
      </c>
      <c r="E537">
        <v>2680</v>
      </c>
      <c r="F537" t="s">
        <v>5420</v>
      </c>
      <c r="G537" t="s">
        <v>5421</v>
      </c>
      <c r="H537" t="s">
        <v>5422</v>
      </c>
      <c r="I537" t="s">
        <v>5423</v>
      </c>
      <c r="J537" t="s">
        <v>122</v>
      </c>
      <c r="K537" t="s">
        <v>259</v>
      </c>
    </row>
    <row r="538" spans="1:11" x14ac:dyDescent="0.25">
      <c r="A538">
        <v>319419</v>
      </c>
      <c r="B538" t="s">
        <v>5267</v>
      </c>
      <c r="C538" t="s">
        <v>5424</v>
      </c>
      <c r="D538" t="s">
        <v>448</v>
      </c>
      <c r="E538">
        <v>3021</v>
      </c>
      <c r="F538" t="s">
        <v>4229</v>
      </c>
      <c r="G538" t="s">
        <v>5425</v>
      </c>
      <c r="H538" t="s">
        <v>5426</v>
      </c>
      <c r="I538" t="s">
        <v>5427</v>
      </c>
      <c r="J538" t="s">
        <v>91</v>
      </c>
      <c r="K538" t="s">
        <v>270</v>
      </c>
    </row>
    <row r="539" spans="1:11" x14ac:dyDescent="0.25">
      <c r="A539">
        <v>321439</v>
      </c>
      <c r="B539" t="s">
        <v>5267</v>
      </c>
      <c r="C539" t="s">
        <v>5428</v>
      </c>
      <c r="D539" t="s">
        <v>312</v>
      </c>
      <c r="E539">
        <v>3430</v>
      </c>
      <c r="F539" t="s">
        <v>5038</v>
      </c>
      <c r="G539" t="s">
        <v>5429</v>
      </c>
      <c r="H539" t="s">
        <v>5430</v>
      </c>
      <c r="I539" t="s">
        <v>5430</v>
      </c>
      <c r="J539" t="s">
        <v>91</v>
      </c>
      <c r="K539" t="s">
        <v>305</v>
      </c>
    </row>
    <row r="540" spans="1:11" x14ac:dyDescent="0.25">
      <c r="A540">
        <v>323419</v>
      </c>
      <c r="B540" t="s">
        <v>5267</v>
      </c>
      <c r="C540" t="s">
        <v>5431</v>
      </c>
      <c r="D540" t="s">
        <v>458</v>
      </c>
      <c r="E540">
        <v>2821</v>
      </c>
      <c r="F540" t="s">
        <v>5432</v>
      </c>
      <c r="G540" t="s">
        <v>5433</v>
      </c>
      <c r="H540" t="s">
        <v>5434</v>
      </c>
      <c r="I540" t="s">
        <v>5435</v>
      </c>
      <c r="J540" t="s">
        <v>122</v>
      </c>
      <c r="K540" t="s">
        <v>346</v>
      </c>
    </row>
    <row r="541" spans="1:11" x14ac:dyDescent="0.25">
      <c r="A541">
        <v>325419</v>
      </c>
      <c r="B541" t="s">
        <v>5267</v>
      </c>
      <c r="C541" t="s">
        <v>5436</v>
      </c>
      <c r="D541" t="s">
        <v>463</v>
      </c>
      <c r="E541">
        <v>3910</v>
      </c>
      <c r="F541" t="s">
        <v>464</v>
      </c>
      <c r="G541" t="s">
        <v>5437</v>
      </c>
      <c r="H541" t="s">
        <v>5438</v>
      </c>
      <c r="I541" t="s">
        <v>5439</v>
      </c>
      <c r="J541" t="s">
        <v>160</v>
      </c>
      <c r="K541" t="s">
        <v>371</v>
      </c>
    </row>
    <row r="542" spans="1:11" x14ac:dyDescent="0.25">
      <c r="A542">
        <v>320419</v>
      </c>
      <c r="B542" t="s">
        <v>5267</v>
      </c>
      <c r="C542" t="s">
        <v>5440</v>
      </c>
      <c r="D542" t="s">
        <v>1607</v>
      </c>
      <c r="E542">
        <v>3292</v>
      </c>
      <c r="F542" t="s">
        <v>5441</v>
      </c>
      <c r="G542" t="s">
        <v>5442</v>
      </c>
      <c r="I542" t="s">
        <v>5443</v>
      </c>
      <c r="J542" t="s">
        <v>103</v>
      </c>
      <c r="K542" t="s">
        <v>295</v>
      </c>
    </row>
    <row r="543" spans="1:11" x14ac:dyDescent="0.25">
      <c r="A543">
        <v>302820</v>
      </c>
      <c r="B543" t="s">
        <v>5444</v>
      </c>
      <c r="C543" t="s">
        <v>5445</v>
      </c>
      <c r="D543" t="s">
        <v>94</v>
      </c>
      <c r="E543">
        <v>3100</v>
      </c>
      <c r="F543" t="s">
        <v>5446</v>
      </c>
      <c r="G543" t="s">
        <v>5447</v>
      </c>
      <c r="H543" t="s">
        <v>5448</v>
      </c>
      <c r="I543" t="s">
        <v>5448</v>
      </c>
      <c r="J543" t="s">
        <v>91</v>
      </c>
      <c r="K543" t="s">
        <v>92</v>
      </c>
    </row>
    <row r="544" spans="1:11" x14ac:dyDescent="0.25">
      <c r="A544">
        <v>304820</v>
      </c>
      <c r="B544" t="s">
        <v>5444</v>
      </c>
      <c r="C544" t="s">
        <v>5449</v>
      </c>
      <c r="D544" t="s">
        <v>118</v>
      </c>
      <c r="E544">
        <v>2700</v>
      </c>
      <c r="F544" t="s">
        <v>5323</v>
      </c>
      <c r="G544" t="s">
        <v>5450</v>
      </c>
      <c r="H544" t="s">
        <v>5325</v>
      </c>
      <c r="I544" t="s">
        <v>5451</v>
      </c>
      <c r="J544" t="s">
        <v>122</v>
      </c>
      <c r="K544" t="s">
        <v>123</v>
      </c>
    </row>
    <row r="545" spans="1:11" x14ac:dyDescent="0.25">
      <c r="A545">
        <v>305810</v>
      </c>
      <c r="B545" t="s">
        <v>5444</v>
      </c>
      <c r="C545" t="s">
        <v>5452</v>
      </c>
      <c r="D545" t="s">
        <v>144</v>
      </c>
      <c r="E545">
        <v>3300</v>
      </c>
      <c r="F545" t="s">
        <v>416</v>
      </c>
      <c r="G545" t="s">
        <v>5453</v>
      </c>
      <c r="H545" t="s">
        <v>5454</v>
      </c>
      <c r="I545" t="s">
        <v>5455</v>
      </c>
      <c r="J545" t="s">
        <v>103</v>
      </c>
      <c r="K545" t="s">
        <v>133</v>
      </c>
    </row>
    <row r="546" spans="1:11" x14ac:dyDescent="0.25">
      <c r="A546">
        <v>312910</v>
      </c>
      <c r="B546" t="s">
        <v>5444</v>
      </c>
      <c r="C546" t="s">
        <v>5456</v>
      </c>
      <c r="D546" t="s">
        <v>195</v>
      </c>
      <c r="E546">
        <v>2000</v>
      </c>
      <c r="F546" t="s">
        <v>5457</v>
      </c>
      <c r="G546" t="s">
        <v>5458</v>
      </c>
      <c r="H546" t="s">
        <v>5459</v>
      </c>
      <c r="I546" t="s">
        <v>5459</v>
      </c>
      <c r="J546" t="s">
        <v>5120</v>
      </c>
      <c r="K546" t="s">
        <v>188</v>
      </c>
    </row>
    <row r="547" spans="1:11" x14ac:dyDescent="0.25">
      <c r="A547">
        <v>316810</v>
      </c>
      <c r="B547" t="s">
        <v>5444</v>
      </c>
      <c r="C547" t="s">
        <v>5460</v>
      </c>
      <c r="D547" t="s">
        <v>2521</v>
      </c>
      <c r="E547">
        <v>2130</v>
      </c>
      <c r="F547" t="s">
        <v>4954</v>
      </c>
      <c r="G547" t="s">
        <v>5398</v>
      </c>
      <c r="H547" t="s">
        <v>5461</v>
      </c>
      <c r="I547" t="s">
        <v>5462</v>
      </c>
      <c r="J547" t="s">
        <v>153</v>
      </c>
      <c r="K547" t="s">
        <v>242</v>
      </c>
    </row>
    <row r="548" spans="1:11" x14ac:dyDescent="0.25">
      <c r="A548">
        <v>319810</v>
      </c>
      <c r="B548" t="s">
        <v>5444</v>
      </c>
      <c r="C548" t="s">
        <v>5463</v>
      </c>
      <c r="D548" t="s">
        <v>448</v>
      </c>
      <c r="E548">
        <v>3021</v>
      </c>
      <c r="F548" t="s">
        <v>449</v>
      </c>
      <c r="G548" t="s">
        <v>5464</v>
      </c>
      <c r="I548" t="s">
        <v>5465</v>
      </c>
      <c r="J548" t="s">
        <v>91</v>
      </c>
      <c r="K548" t="s">
        <v>270</v>
      </c>
    </row>
    <row r="549" spans="1:11" x14ac:dyDescent="0.25">
      <c r="A549">
        <v>323810</v>
      </c>
      <c r="B549" t="s">
        <v>5444</v>
      </c>
      <c r="C549" t="s">
        <v>5466</v>
      </c>
      <c r="D549" t="s">
        <v>458</v>
      </c>
      <c r="E549">
        <v>2821</v>
      </c>
      <c r="F549" t="s">
        <v>5432</v>
      </c>
      <c r="G549" t="s">
        <v>5433</v>
      </c>
      <c r="H549" t="s">
        <v>5434</v>
      </c>
      <c r="I549" t="s">
        <v>5467</v>
      </c>
      <c r="J549" t="s">
        <v>122</v>
      </c>
      <c r="K549" t="s">
        <v>346</v>
      </c>
    </row>
    <row r="550" spans="1:11" x14ac:dyDescent="0.25">
      <c r="A550">
        <v>325810</v>
      </c>
      <c r="B550" t="s">
        <v>5444</v>
      </c>
      <c r="C550" t="s">
        <v>5468</v>
      </c>
      <c r="D550" t="s">
        <v>463</v>
      </c>
      <c r="E550">
        <v>3910</v>
      </c>
      <c r="F550" t="s">
        <v>464</v>
      </c>
      <c r="G550" t="s">
        <v>5437</v>
      </c>
      <c r="H550" t="s">
        <v>5469</v>
      </c>
      <c r="I550" t="s">
        <v>5470</v>
      </c>
      <c r="J550" t="s">
        <v>160</v>
      </c>
      <c r="K550" t="s">
        <v>371</v>
      </c>
    </row>
    <row r="551" spans="1:11" x14ac:dyDescent="0.25">
      <c r="A551">
        <v>325710</v>
      </c>
      <c r="B551" t="s">
        <v>5531</v>
      </c>
      <c r="C551" t="s">
        <v>5471</v>
      </c>
      <c r="D551" t="s">
        <v>463</v>
      </c>
      <c r="E551">
        <v>3910</v>
      </c>
      <c r="F551" t="s">
        <v>5532</v>
      </c>
      <c r="G551" t="s">
        <v>5472</v>
      </c>
      <c r="H551" t="s">
        <v>5473</v>
      </c>
    </row>
    <row r="552" spans="1:11" x14ac:dyDescent="0.25">
      <c r="A552">
        <v>320760</v>
      </c>
      <c r="B552" t="s">
        <v>5531</v>
      </c>
      <c r="C552" t="s">
        <v>5474</v>
      </c>
      <c r="D552" t="s">
        <v>1607</v>
      </c>
      <c r="E552">
        <v>3292</v>
      </c>
      <c r="F552" t="s">
        <v>5441</v>
      </c>
      <c r="G552" t="s">
        <v>5475</v>
      </c>
      <c r="H552" t="s">
        <v>5476</v>
      </c>
    </row>
    <row r="553" spans="1:11" x14ac:dyDescent="0.25">
      <c r="A553">
        <v>305710</v>
      </c>
      <c r="B553" t="s">
        <v>5531</v>
      </c>
      <c r="C553" t="s">
        <v>5477</v>
      </c>
      <c r="D553" t="s">
        <v>144</v>
      </c>
      <c r="E553">
        <v>3300</v>
      </c>
      <c r="F553" t="s">
        <v>5533</v>
      </c>
      <c r="G553" t="s">
        <v>5478</v>
      </c>
      <c r="H553" t="s">
        <v>5479</v>
      </c>
    </row>
    <row r="554" spans="1:11" x14ac:dyDescent="0.25">
      <c r="A554">
        <v>305720</v>
      </c>
      <c r="B554" t="s">
        <v>5531</v>
      </c>
      <c r="C554" t="s">
        <v>5480</v>
      </c>
      <c r="D554" t="s">
        <v>5481</v>
      </c>
      <c r="E554">
        <v>3343</v>
      </c>
      <c r="F554" t="s">
        <v>5534</v>
      </c>
      <c r="G554" t="s">
        <v>5482</v>
      </c>
      <c r="H554" t="s">
        <v>5483</v>
      </c>
    </row>
    <row r="555" spans="1:11" x14ac:dyDescent="0.25">
      <c r="A555">
        <v>310710</v>
      </c>
      <c r="B555" t="s">
        <v>5531</v>
      </c>
      <c r="C555" t="s">
        <v>5484</v>
      </c>
      <c r="D555" t="s">
        <v>2301</v>
      </c>
      <c r="E555">
        <v>2020</v>
      </c>
      <c r="F555" t="s">
        <v>5535</v>
      </c>
      <c r="G555" t="s">
        <v>5485</v>
      </c>
      <c r="H555" t="s">
        <v>5486</v>
      </c>
    </row>
    <row r="556" spans="1:11" x14ac:dyDescent="0.25">
      <c r="A556">
        <v>301710</v>
      </c>
      <c r="B556" t="s">
        <v>5531</v>
      </c>
      <c r="C556" t="s">
        <v>5487</v>
      </c>
      <c r="D556" t="s">
        <v>3531</v>
      </c>
      <c r="E556">
        <v>3500</v>
      </c>
      <c r="F556" t="s">
        <v>5536</v>
      </c>
      <c r="G556" t="s">
        <v>5488</v>
      </c>
      <c r="H556" t="s">
        <v>5489</v>
      </c>
    </row>
    <row r="557" spans="1:11" x14ac:dyDescent="0.25">
      <c r="A557">
        <v>313710</v>
      </c>
      <c r="B557" t="s">
        <v>5531</v>
      </c>
      <c r="C557" t="s">
        <v>5490</v>
      </c>
      <c r="D557" t="s">
        <v>2860</v>
      </c>
      <c r="E557">
        <v>3550</v>
      </c>
      <c r="F557" t="s">
        <v>5537</v>
      </c>
      <c r="G557" t="s">
        <v>5491</v>
      </c>
      <c r="H557" t="s">
        <v>5492</v>
      </c>
    </row>
    <row r="558" spans="1:11" x14ac:dyDescent="0.25">
      <c r="A558">
        <v>316710</v>
      </c>
      <c r="B558" t="s">
        <v>5531</v>
      </c>
      <c r="C558" t="s">
        <v>5493</v>
      </c>
      <c r="D558" t="s">
        <v>2521</v>
      </c>
      <c r="E558">
        <v>2130</v>
      </c>
      <c r="F558" t="s">
        <v>5538</v>
      </c>
      <c r="G558" t="s">
        <v>5494</v>
      </c>
      <c r="H558" t="s">
        <v>5495</v>
      </c>
    </row>
    <row r="559" spans="1:11" x14ac:dyDescent="0.25">
      <c r="A559">
        <v>308710</v>
      </c>
      <c r="B559" t="s">
        <v>5531</v>
      </c>
      <c r="C559" t="s">
        <v>5496</v>
      </c>
      <c r="D559" t="s">
        <v>2199</v>
      </c>
      <c r="E559">
        <v>2283</v>
      </c>
      <c r="F559" t="s">
        <v>5539</v>
      </c>
      <c r="G559" t="s">
        <v>5497</v>
      </c>
      <c r="H559" t="s">
        <v>5498</v>
      </c>
    </row>
    <row r="560" spans="1:11" x14ac:dyDescent="0.25">
      <c r="A560">
        <v>325760</v>
      </c>
      <c r="B560" t="s">
        <v>5531</v>
      </c>
      <c r="C560" t="s">
        <v>5499</v>
      </c>
      <c r="D560" t="s">
        <v>3087</v>
      </c>
      <c r="E560">
        <v>3631</v>
      </c>
      <c r="F560" t="s">
        <v>5540</v>
      </c>
      <c r="G560" t="s">
        <v>5500</v>
      </c>
      <c r="H560" t="s">
        <v>5501</v>
      </c>
    </row>
    <row r="561" spans="1:11" x14ac:dyDescent="0.25">
      <c r="A561">
        <v>316730</v>
      </c>
      <c r="B561" t="s">
        <v>5531</v>
      </c>
      <c r="C561" t="s">
        <v>5502</v>
      </c>
      <c r="D561" t="s">
        <v>2547</v>
      </c>
      <c r="E561">
        <v>2170</v>
      </c>
      <c r="F561" t="s">
        <v>5541</v>
      </c>
      <c r="G561" t="s">
        <v>5503</v>
      </c>
      <c r="H561" t="s">
        <v>5504</v>
      </c>
    </row>
    <row r="562" spans="1:11" x14ac:dyDescent="0.25">
      <c r="A562">
        <v>319710</v>
      </c>
      <c r="B562" t="s">
        <v>5531</v>
      </c>
      <c r="C562" t="s">
        <v>5505</v>
      </c>
      <c r="D562" t="s">
        <v>1911</v>
      </c>
      <c r="E562">
        <v>3143</v>
      </c>
      <c r="F562" t="s">
        <v>5542</v>
      </c>
      <c r="G562" t="s">
        <v>5506</v>
      </c>
      <c r="H562" t="s">
        <v>5507</v>
      </c>
    </row>
    <row r="563" spans="1:11" x14ac:dyDescent="0.25">
      <c r="A563">
        <v>315710</v>
      </c>
      <c r="B563" t="s">
        <v>5531</v>
      </c>
      <c r="C563" t="s">
        <v>5508</v>
      </c>
      <c r="D563" t="s">
        <v>1505</v>
      </c>
      <c r="E563">
        <v>3382</v>
      </c>
      <c r="F563" t="s">
        <v>5543</v>
      </c>
      <c r="G563" t="s">
        <v>5509</v>
      </c>
      <c r="H563" t="s">
        <v>5510</v>
      </c>
    </row>
    <row r="564" spans="1:11" x14ac:dyDescent="0.25">
      <c r="A564">
        <v>321710</v>
      </c>
      <c r="B564" t="s">
        <v>5531</v>
      </c>
      <c r="C564" t="s">
        <v>5511</v>
      </c>
      <c r="D564" t="s">
        <v>312</v>
      </c>
      <c r="E564">
        <v>3430</v>
      </c>
      <c r="F564" t="s">
        <v>5544</v>
      </c>
      <c r="G564" t="s">
        <v>5512</v>
      </c>
      <c r="H564" t="s">
        <v>5513</v>
      </c>
    </row>
    <row r="565" spans="1:11" x14ac:dyDescent="0.25">
      <c r="A565">
        <v>324720</v>
      </c>
      <c r="B565" t="s">
        <v>5531</v>
      </c>
      <c r="C565" t="s">
        <v>5514</v>
      </c>
      <c r="D565" t="s">
        <v>1982</v>
      </c>
      <c r="E565">
        <v>3013</v>
      </c>
      <c r="F565" t="s">
        <v>1983</v>
      </c>
      <c r="G565" t="s">
        <v>5515</v>
      </c>
      <c r="H565" t="s">
        <v>5516</v>
      </c>
    </row>
    <row r="566" spans="1:11" x14ac:dyDescent="0.25">
      <c r="A566">
        <v>305730</v>
      </c>
      <c r="B566" t="s">
        <v>5531</v>
      </c>
      <c r="C566" t="s">
        <v>5517</v>
      </c>
      <c r="D566" t="s">
        <v>5481</v>
      </c>
      <c r="E566">
        <v>3343</v>
      </c>
      <c r="F566" t="s">
        <v>5545</v>
      </c>
      <c r="G566" t="s">
        <v>5518</v>
      </c>
      <c r="H566" t="s">
        <v>5519</v>
      </c>
    </row>
    <row r="567" spans="1:11" x14ac:dyDescent="0.25">
      <c r="A567">
        <v>318720</v>
      </c>
      <c r="B567" t="s">
        <v>5531</v>
      </c>
      <c r="C567" t="s">
        <v>5520</v>
      </c>
      <c r="D567" t="s">
        <v>5521</v>
      </c>
      <c r="E567">
        <v>2831</v>
      </c>
      <c r="F567" t="s">
        <v>5546</v>
      </c>
      <c r="G567" t="s">
        <v>5522</v>
      </c>
      <c r="H567" t="s">
        <v>5523</v>
      </c>
    </row>
    <row r="568" spans="1:11" x14ac:dyDescent="0.25">
      <c r="A568">
        <v>325720</v>
      </c>
      <c r="B568" t="s">
        <v>5531</v>
      </c>
      <c r="C568" t="s">
        <v>5524</v>
      </c>
      <c r="D568" t="s">
        <v>463</v>
      </c>
      <c r="E568">
        <v>3910</v>
      </c>
      <c r="F568" t="s">
        <v>5547</v>
      </c>
      <c r="G568" t="s">
        <v>5525</v>
      </c>
      <c r="H568" t="s">
        <v>5526</v>
      </c>
    </row>
    <row r="569" spans="1:11" x14ac:dyDescent="0.25">
      <c r="A569">
        <v>325750</v>
      </c>
      <c r="B569" t="s">
        <v>5531</v>
      </c>
      <c r="C569" t="s">
        <v>5527</v>
      </c>
      <c r="D569" t="s">
        <v>463</v>
      </c>
      <c r="E569">
        <v>3910</v>
      </c>
      <c r="F569" t="s">
        <v>5532</v>
      </c>
      <c r="G569" t="s">
        <v>5528</v>
      </c>
      <c r="H569" t="s">
        <v>5529</v>
      </c>
    </row>
    <row r="570" spans="1:11" x14ac:dyDescent="0.25">
      <c r="A570">
        <v>313730</v>
      </c>
      <c r="B570" t="s">
        <v>5531</v>
      </c>
      <c r="C570" t="s">
        <v>5530</v>
      </c>
      <c r="D570" t="s">
        <v>2860</v>
      </c>
      <c r="E570">
        <v>3550</v>
      </c>
      <c r="F570" t="s">
        <v>5537</v>
      </c>
      <c r="G570" t="s">
        <v>5491</v>
      </c>
      <c r="H570" t="s">
        <v>5492</v>
      </c>
    </row>
    <row r="571" spans="1:11" x14ac:dyDescent="0.25">
      <c r="A571">
        <v>302950</v>
      </c>
      <c r="B571" t="s">
        <v>5548</v>
      </c>
      <c r="C571" t="s">
        <v>5549</v>
      </c>
      <c r="D571" t="s">
        <v>94</v>
      </c>
      <c r="E571">
        <v>3100</v>
      </c>
      <c r="F571" t="s">
        <v>5550</v>
      </c>
      <c r="G571" t="s">
        <v>5551</v>
      </c>
      <c r="H571" t="s">
        <v>5552</v>
      </c>
      <c r="I571" t="s">
        <v>5552</v>
      </c>
      <c r="J571" t="s">
        <v>91</v>
      </c>
      <c r="K571" t="s">
        <v>92</v>
      </c>
    </row>
    <row r="572" spans="1:11" x14ac:dyDescent="0.25">
      <c r="A572">
        <v>301960</v>
      </c>
      <c r="B572" t="s">
        <v>5548</v>
      </c>
      <c r="C572" t="s">
        <v>5553</v>
      </c>
      <c r="D572" t="s">
        <v>4828</v>
      </c>
      <c r="E572">
        <v>3500</v>
      </c>
      <c r="F572" t="s">
        <v>5554</v>
      </c>
      <c r="G572" t="s">
        <v>5555</v>
      </c>
      <c r="H572" t="s">
        <v>5556</v>
      </c>
      <c r="I572" t="s">
        <v>5557</v>
      </c>
      <c r="J572" t="s">
        <v>160</v>
      </c>
      <c r="K572" t="s">
        <v>378</v>
      </c>
    </row>
    <row r="573" spans="1:11" x14ac:dyDescent="0.25">
      <c r="A573">
        <v>301990</v>
      </c>
      <c r="B573" t="s">
        <v>5548</v>
      </c>
      <c r="C573" t="s">
        <v>5558</v>
      </c>
      <c r="D573" t="s">
        <v>4828</v>
      </c>
      <c r="E573">
        <v>3500</v>
      </c>
      <c r="F573" t="s">
        <v>5283</v>
      </c>
      <c r="G573" t="s">
        <v>5559</v>
      </c>
      <c r="H573" t="s">
        <v>5285</v>
      </c>
      <c r="J573" t="s">
        <v>5120</v>
      </c>
      <c r="K573" t="s">
        <v>378</v>
      </c>
    </row>
    <row r="574" spans="1:11" x14ac:dyDescent="0.25">
      <c r="A574">
        <v>310960</v>
      </c>
      <c r="B574" t="s">
        <v>5548</v>
      </c>
      <c r="C574" t="s">
        <v>5560</v>
      </c>
      <c r="D574" t="s">
        <v>2301</v>
      </c>
      <c r="E574">
        <v>2020</v>
      </c>
      <c r="F574" t="s">
        <v>5561</v>
      </c>
      <c r="I574" t="s">
        <v>5562</v>
      </c>
      <c r="J574" t="s">
        <v>153</v>
      </c>
      <c r="K574" t="s">
        <v>172</v>
      </c>
    </row>
    <row r="575" spans="1:11" x14ac:dyDescent="0.25">
      <c r="A575">
        <v>311950</v>
      </c>
      <c r="B575" t="s">
        <v>5548</v>
      </c>
      <c r="C575" t="s">
        <v>5563</v>
      </c>
      <c r="D575" t="s">
        <v>180</v>
      </c>
      <c r="E575">
        <v>3580</v>
      </c>
      <c r="F575" t="s">
        <v>5564</v>
      </c>
      <c r="G575" t="s">
        <v>5565</v>
      </c>
      <c r="I575" t="s">
        <v>5566</v>
      </c>
      <c r="J575" t="s">
        <v>160</v>
      </c>
      <c r="K575" t="s">
        <v>178</v>
      </c>
    </row>
    <row r="576" spans="1:11" x14ac:dyDescent="0.25">
      <c r="A576">
        <v>314950</v>
      </c>
      <c r="B576" t="s">
        <v>5548</v>
      </c>
      <c r="C576" t="s">
        <v>5567</v>
      </c>
      <c r="D576" t="s">
        <v>1780</v>
      </c>
      <c r="E576">
        <v>3185</v>
      </c>
      <c r="F576" t="s">
        <v>5568</v>
      </c>
      <c r="J576" t="s">
        <v>91</v>
      </c>
      <c r="K576" t="s">
        <v>220</v>
      </c>
    </row>
    <row r="577" spans="1:11" x14ac:dyDescent="0.25">
      <c r="A577">
        <v>306091</v>
      </c>
      <c r="B577" t="s">
        <v>57</v>
      </c>
      <c r="C577" t="s">
        <v>58</v>
      </c>
      <c r="D577" t="s">
        <v>59</v>
      </c>
      <c r="E577">
        <v>2560</v>
      </c>
      <c r="F577" t="s">
        <v>60</v>
      </c>
      <c r="G577" t="s">
        <v>61</v>
      </c>
      <c r="H577" t="s">
        <v>62</v>
      </c>
      <c r="J577" t="s">
        <v>63</v>
      </c>
      <c r="K577" t="s">
        <v>64</v>
      </c>
    </row>
    <row r="578" spans="1:11" x14ac:dyDescent="0.25">
      <c r="A578">
        <v>306481</v>
      </c>
      <c r="B578" t="s">
        <v>57</v>
      </c>
      <c r="C578" t="s">
        <v>65</v>
      </c>
      <c r="D578" t="s">
        <v>66</v>
      </c>
      <c r="E578">
        <v>2525</v>
      </c>
      <c r="F578" t="s">
        <v>67</v>
      </c>
      <c r="G578" t="s">
        <v>68</v>
      </c>
      <c r="H578" t="s">
        <v>69</v>
      </c>
      <c r="J578" t="s">
        <v>63</v>
      </c>
      <c r="K578" t="s">
        <v>64</v>
      </c>
    </row>
    <row r="579" spans="1:11" x14ac:dyDescent="0.25">
      <c r="A579">
        <v>306491</v>
      </c>
      <c r="B579" t="s">
        <v>57</v>
      </c>
      <c r="C579" t="s">
        <v>70</v>
      </c>
      <c r="D579" t="s">
        <v>71</v>
      </c>
      <c r="E579">
        <v>2551</v>
      </c>
      <c r="F579" t="s">
        <v>72</v>
      </c>
      <c r="G579" t="s">
        <v>73</v>
      </c>
      <c r="H579" t="s">
        <v>74</v>
      </c>
      <c r="J579" t="s">
        <v>63</v>
      </c>
      <c r="K579" t="s">
        <v>64</v>
      </c>
    </row>
    <row r="580" spans="1:11" x14ac:dyDescent="0.25">
      <c r="A580">
        <v>306501</v>
      </c>
      <c r="B580" t="s">
        <v>57</v>
      </c>
      <c r="C580" t="s">
        <v>75</v>
      </c>
      <c r="D580" t="s">
        <v>76</v>
      </c>
      <c r="E580">
        <v>2500</v>
      </c>
      <c r="F580" t="s">
        <v>77</v>
      </c>
      <c r="G580" t="s">
        <v>78</v>
      </c>
      <c r="H580" t="s">
        <v>79</v>
      </c>
      <c r="J580" t="s">
        <v>63</v>
      </c>
      <c r="K580" t="s">
        <v>64</v>
      </c>
    </row>
    <row r="581" spans="1:11" x14ac:dyDescent="0.25">
      <c r="A581">
        <v>306531</v>
      </c>
      <c r="B581" t="s">
        <v>57</v>
      </c>
      <c r="C581" t="s">
        <v>80</v>
      </c>
      <c r="J581" t="s">
        <v>63</v>
      </c>
      <c r="K581" t="s">
        <v>64</v>
      </c>
    </row>
    <row r="582" spans="1:11" x14ac:dyDescent="0.25">
      <c r="A582">
        <v>306551</v>
      </c>
      <c r="B582" t="s">
        <v>57</v>
      </c>
      <c r="C582" t="s">
        <v>81</v>
      </c>
      <c r="D582" t="s">
        <v>82</v>
      </c>
      <c r="E582">
        <v>2441</v>
      </c>
      <c r="F582" t="s">
        <v>83</v>
      </c>
      <c r="G582" t="s">
        <v>84</v>
      </c>
      <c r="H582" t="s">
        <v>85</v>
      </c>
      <c r="J582" t="s">
        <v>63</v>
      </c>
      <c r="K582" t="s">
        <v>64</v>
      </c>
    </row>
    <row r="583" spans="1:11" x14ac:dyDescent="0.25">
      <c r="A583">
        <v>302181</v>
      </c>
      <c r="B583" t="s">
        <v>57</v>
      </c>
      <c r="C583" t="s">
        <v>86</v>
      </c>
      <c r="D583" t="s">
        <v>87</v>
      </c>
      <c r="E583">
        <v>3140</v>
      </c>
      <c r="F583" t="s">
        <v>88</v>
      </c>
      <c r="G583" t="s">
        <v>89</v>
      </c>
      <c r="H583" t="s">
        <v>90</v>
      </c>
      <c r="J583" t="s">
        <v>91</v>
      </c>
      <c r="K583" t="s">
        <v>92</v>
      </c>
    </row>
    <row r="584" spans="1:11" x14ac:dyDescent="0.25">
      <c r="A584">
        <v>302201</v>
      </c>
      <c r="B584" t="s">
        <v>57</v>
      </c>
      <c r="C584" t="s">
        <v>93</v>
      </c>
      <c r="D584" t="s">
        <v>94</v>
      </c>
      <c r="E584">
        <v>3100</v>
      </c>
      <c r="F584" t="s">
        <v>95</v>
      </c>
      <c r="G584" t="s">
        <v>96</v>
      </c>
      <c r="H584" t="s">
        <v>97</v>
      </c>
      <c r="J584" t="s">
        <v>91</v>
      </c>
      <c r="K584" t="s">
        <v>92</v>
      </c>
    </row>
    <row r="585" spans="1:11" x14ac:dyDescent="0.25">
      <c r="A585">
        <v>303021</v>
      </c>
      <c r="B585" t="s">
        <v>57</v>
      </c>
      <c r="C585" t="s">
        <v>98</v>
      </c>
      <c r="D585" t="s">
        <v>99</v>
      </c>
      <c r="E585">
        <v>3340</v>
      </c>
      <c r="F585" t="s">
        <v>100</v>
      </c>
      <c r="G585" t="s">
        <v>101</v>
      </c>
      <c r="H585" t="s">
        <v>102</v>
      </c>
      <c r="J585" t="s">
        <v>103</v>
      </c>
      <c r="K585" t="s">
        <v>104</v>
      </c>
    </row>
    <row r="586" spans="1:11" x14ac:dyDescent="0.25">
      <c r="A586">
        <v>303031</v>
      </c>
      <c r="B586" t="s">
        <v>57</v>
      </c>
      <c r="C586" t="s">
        <v>105</v>
      </c>
      <c r="D586" t="s">
        <v>99</v>
      </c>
      <c r="E586">
        <v>3340</v>
      </c>
      <c r="F586" t="s">
        <v>106</v>
      </c>
      <c r="G586" t="s">
        <v>107</v>
      </c>
      <c r="H586" t="s">
        <v>108</v>
      </c>
      <c r="J586" t="s">
        <v>103</v>
      </c>
      <c r="K586" t="s">
        <v>104</v>
      </c>
    </row>
    <row r="587" spans="1:11" x14ac:dyDescent="0.25">
      <c r="A587">
        <v>303041</v>
      </c>
      <c r="B587" t="s">
        <v>57</v>
      </c>
      <c r="C587" t="s">
        <v>109</v>
      </c>
      <c r="D587" t="s">
        <v>99</v>
      </c>
      <c r="E587">
        <v>3340</v>
      </c>
      <c r="F587" t="s">
        <v>110</v>
      </c>
      <c r="G587" t="s">
        <v>111</v>
      </c>
      <c r="H587" t="s">
        <v>112</v>
      </c>
      <c r="J587" t="s">
        <v>103</v>
      </c>
      <c r="K587" t="s">
        <v>104</v>
      </c>
    </row>
    <row r="588" spans="1:11" x14ac:dyDescent="0.25">
      <c r="A588">
        <v>303061</v>
      </c>
      <c r="B588" t="s">
        <v>57</v>
      </c>
      <c r="C588" t="s">
        <v>113</v>
      </c>
      <c r="D588" t="s">
        <v>99</v>
      </c>
      <c r="E588">
        <v>3340</v>
      </c>
      <c r="F588" t="s">
        <v>114</v>
      </c>
      <c r="G588" t="s">
        <v>115</v>
      </c>
      <c r="H588" t="s">
        <v>116</v>
      </c>
      <c r="J588" t="s">
        <v>103</v>
      </c>
      <c r="K588" t="s">
        <v>104</v>
      </c>
    </row>
    <row r="589" spans="1:11" x14ac:dyDescent="0.25">
      <c r="A589">
        <v>304031</v>
      </c>
      <c r="B589" t="s">
        <v>57</v>
      </c>
      <c r="C589" t="s">
        <v>117</v>
      </c>
      <c r="D589" t="s">
        <v>118</v>
      </c>
      <c r="E589">
        <v>2700</v>
      </c>
      <c r="F589" t="s">
        <v>119</v>
      </c>
      <c r="G589" t="s">
        <v>120</v>
      </c>
      <c r="H589" t="s">
        <v>121</v>
      </c>
      <c r="J589" t="s">
        <v>122</v>
      </c>
      <c r="K589" t="s">
        <v>123</v>
      </c>
    </row>
    <row r="590" spans="1:11" x14ac:dyDescent="0.25">
      <c r="A590">
        <v>304151</v>
      </c>
      <c r="B590" t="s">
        <v>57</v>
      </c>
      <c r="C590" t="s">
        <v>124</v>
      </c>
      <c r="D590" t="s">
        <v>118</v>
      </c>
      <c r="E590">
        <v>2700</v>
      </c>
      <c r="F590" t="s">
        <v>125</v>
      </c>
      <c r="G590" t="s">
        <v>126</v>
      </c>
      <c r="H590" t="s">
        <v>127</v>
      </c>
      <c r="J590" t="s">
        <v>122</v>
      </c>
      <c r="K590" t="s">
        <v>123</v>
      </c>
    </row>
    <row r="591" spans="1:11" x14ac:dyDescent="0.25">
      <c r="A591">
        <v>305161</v>
      </c>
      <c r="B591" t="s">
        <v>57</v>
      </c>
      <c r="C591" t="s">
        <v>128</v>
      </c>
      <c r="D591" t="s">
        <v>129</v>
      </c>
      <c r="E591">
        <v>4431</v>
      </c>
      <c r="F591" t="s">
        <v>130</v>
      </c>
      <c r="G591" t="s">
        <v>131</v>
      </c>
      <c r="H591" t="s">
        <v>132</v>
      </c>
      <c r="J591" t="s">
        <v>103</v>
      </c>
      <c r="K591" t="s">
        <v>133</v>
      </c>
    </row>
    <row r="592" spans="1:11" x14ac:dyDescent="0.25">
      <c r="A592">
        <v>305171</v>
      </c>
      <c r="B592" t="s">
        <v>57</v>
      </c>
      <c r="C592" t="s">
        <v>134</v>
      </c>
      <c r="D592" t="s">
        <v>129</v>
      </c>
      <c r="E592">
        <v>4431</v>
      </c>
      <c r="F592" t="s">
        <v>135</v>
      </c>
      <c r="G592" t="s">
        <v>136</v>
      </c>
      <c r="H592" t="s">
        <v>137</v>
      </c>
      <c r="J592" t="s">
        <v>103</v>
      </c>
      <c r="K592" t="s">
        <v>133</v>
      </c>
    </row>
    <row r="593" spans="1:11" x14ac:dyDescent="0.25">
      <c r="A593">
        <v>305501</v>
      </c>
      <c r="B593" t="s">
        <v>57</v>
      </c>
      <c r="C593" t="s">
        <v>138</v>
      </c>
      <c r="D593" t="s">
        <v>139</v>
      </c>
      <c r="E593">
        <v>3313</v>
      </c>
      <c r="F593" t="s">
        <v>140</v>
      </c>
      <c r="G593" t="s">
        <v>141</v>
      </c>
      <c r="H593" t="s">
        <v>142</v>
      </c>
      <c r="J593" t="s">
        <v>103</v>
      </c>
      <c r="K593" t="s">
        <v>133</v>
      </c>
    </row>
    <row r="594" spans="1:11" x14ac:dyDescent="0.25">
      <c r="A594">
        <v>305631</v>
      </c>
      <c r="B594" t="s">
        <v>57</v>
      </c>
      <c r="C594" t="s">
        <v>143</v>
      </c>
      <c r="D594" t="s">
        <v>144</v>
      </c>
      <c r="E594">
        <v>3300</v>
      </c>
      <c r="F594" t="s">
        <v>145</v>
      </c>
      <c r="G594" t="s">
        <v>146</v>
      </c>
      <c r="H594" t="s">
        <v>147</v>
      </c>
      <c r="J594" t="s">
        <v>103</v>
      </c>
      <c r="K594" t="s">
        <v>133</v>
      </c>
    </row>
    <row r="595" spans="1:11" x14ac:dyDescent="0.25">
      <c r="A595">
        <v>308081</v>
      </c>
      <c r="B595" t="s">
        <v>57</v>
      </c>
      <c r="C595" t="s">
        <v>148</v>
      </c>
      <c r="D595" t="s">
        <v>149</v>
      </c>
      <c r="E595">
        <v>2292</v>
      </c>
      <c r="F595" t="s">
        <v>150</v>
      </c>
      <c r="G595" t="s">
        <v>151</v>
      </c>
      <c r="H595" t="s">
        <v>152</v>
      </c>
      <c r="J595" t="s">
        <v>153</v>
      </c>
      <c r="K595" t="s">
        <v>154</v>
      </c>
    </row>
    <row r="596" spans="1:11" x14ac:dyDescent="0.25">
      <c r="A596">
        <v>309161</v>
      </c>
      <c r="B596" t="s">
        <v>57</v>
      </c>
      <c r="C596" t="s">
        <v>155</v>
      </c>
      <c r="D596" t="s">
        <v>156</v>
      </c>
      <c r="E596">
        <v>3970</v>
      </c>
      <c r="F596" t="s">
        <v>157</v>
      </c>
      <c r="G596" t="s">
        <v>158</v>
      </c>
      <c r="H596" t="s">
        <v>159</v>
      </c>
      <c r="J596" t="s">
        <v>160</v>
      </c>
      <c r="K596" t="s">
        <v>161</v>
      </c>
    </row>
    <row r="597" spans="1:11" x14ac:dyDescent="0.25">
      <c r="A597">
        <v>309441</v>
      </c>
      <c r="B597" t="s">
        <v>57</v>
      </c>
      <c r="C597" t="s">
        <v>162</v>
      </c>
      <c r="D597" t="s">
        <v>163</v>
      </c>
      <c r="E597">
        <v>3970</v>
      </c>
      <c r="F597" t="s">
        <v>164</v>
      </c>
      <c r="G597" t="s">
        <v>165</v>
      </c>
      <c r="H597" t="s">
        <v>166</v>
      </c>
      <c r="J597" t="s">
        <v>160</v>
      </c>
      <c r="K597" t="s">
        <v>161</v>
      </c>
    </row>
    <row r="598" spans="1:11" x14ac:dyDescent="0.25">
      <c r="A598">
        <v>310321</v>
      </c>
      <c r="B598" t="s">
        <v>57</v>
      </c>
      <c r="C598" t="s">
        <v>167</v>
      </c>
      <c r="D598" t="s">
        <v>168</v>
      </c>
      <c r="E598">
        <v>3714</v>
      </c>
      <c r="F598" t="s">
        <v>169</v>
      </c>
      <c r="G598" t="s">
        <v>170</v>
      </c>
      <c r="H598" t="s">
        <v>171</v>
      </c>
      <c r="J598" t="s">
        <v>153</v>
      </c>
      <c r="K598" t="s">
        <v>172</v>
      </c>
    </row>
    <row r="599" spans="1:11" x14ac:dyDescent="0.25">
      <c r="A599">
        <v>311021</v>
      </c>
      <c r="B599" t="s">
        <v>57</v>
      </c>
      <c r="C599" t="s">
        <v>173</v>
      </c>
      <c r="D599" t="s">
        <v>174</v>
      </c>
      <c r="E599">
        <v>3595</v>
      </c>
      <c r="F599" t="s">
        <v>175</v>
      </c>
      <c r="G599" t="s">
        <v>176</v>
      </c>
      <c r="H599" t="s">
        <v>177</v>
      </c>
      <c r="J599" t="s">
        <v>160</v>
      </c>
      <c r="K599" t="s">
        <v>178</v>
      </c>
    </row>
    <row r="600" spans="1:11" x14ac:dyDescent="0.25">
      <c r="A600">
        <v>311331</v>
      </c>
      <c r="B600" t="s">
        <v>57</v>
      </c>
      <c r="C600" t="s">
        <v>179</v>
      </c>
      <c r="D600" t="s">
        <v>180</v>
      </c>
      <c r="E600">
        <v>3580</v>
      </c>
      <c r="F600" t="s">
        <v>181</v>
      </c>
      <c r="H600" t="s">
        <v>182</v>
      </c>
      <c r="J600" t="s">
        <v>160</v>
      </c>
      <c r="K600" t="s">
        <v>178</v>
      </c>
    </row>
    <row r="601" spans="1:11" x14ac:dyDescent="0.25">
      <c r="A601">
        <v>312081</v>
      </c>
      <c r="B601" t="s">
        <v>57</v>
      </c>
      <c r="C601" t="s">
        <v>183</v>
      </c>
      <c r="D601" t="s">
        <v>184</v>
      </c>
      <c r="E601">
        <v>3464</v>
      </c>
      <c r="F601" t="s">
        <v>185</v>
      </c>
      <c r="G601" t="s">
        <v>186</v>
      </c>
      <c r="H601" t="s">
        <v>187</v>
      </c>
      <c r="J601" t="s">
        <v>153</v>
      </c>
      <c r="K601" t="s">
        <v>188</v>
      </c>
    </row>
    <row r="602" spans="1:11" x14ac:dyDescent="0.25">
      <c r="A602">
        <v>312221</v>
      </c>
      <c r="B602" t="s">
        <v>57</v>
      </c>
      <c r="C602" t="s">
        <v>189</v>
      </c>
      <c r="D602" t="s">
        <v>190</v>
      </c>
      <c r="E602">
        <v>2100</v>
      </c>
      <c r="F602" t="s">
        <v>191</v>
      </c>
      <c r="G602" t="s">
        <v>192</v>
      </c>
      <c r="H602" t="s">
        <v>193</v>
      </c>
      <c r="J602" t="s">
        <v>153</v>
      </c>
      <c r="K602" t="s">
        <v>188</v>
      </c>
    </row>
    <row r="603" spans="1:11" x14ac:dyDescent="0.25">
      <c r="A603">
        <v>312241</v>
      </c>
      <c r="B603" t="s">
        <v>57</v>
      </c>
      <c r="C603" t="s">
        <v>194</v>
      </c>
      <c r="D603" t="s">
        <v>195</v>
      </c>
      <c r="E603">
        <v>2000</v>
      </c>
      <c r="F603" t="s">
        <v>196</v>
      </c>
      <c r="G603" t="s">
        <v>197</v>
      </c>
      <c r="H603" t="s">
        <v>198</v>
      </c>
      <c r="J603" t="s">
        <v>153</v>
      </c>
      <c r="K603" t="s">
        <v>188</v>
      </c>
    </row>
    <row r="604" spans="1:11" x14ac:dyDescent="0.25">
      <c r="A604">
        <v>312261</v>
      </c>
      <c r="B604" t="s">
        <v>57</v>
      </c>
      <c r="C604" t="s">
        <v>199</v>
      </c>
      <c r="D604" t="s">
        <v>200</v>
      </c>
      <c r="E604">
        <v>2100</v>
      </c>
      <c r="F604" t="s">
        <v>201</v>
      </c>
      <c r="G604" t="s">
        <v>202</v>
      </c>
      <c r="H604" t="s">
        <v>203</v>
      </c>
      <c r="J604" t="s">
        <v>153</v>
      </c>
      <c r="K604" t="s">
        <v>188</v>
      </c>
    </row>
    <row r="605" spans="1:11" x14ac:dyDescent="0.25">
      <c r="A605">
        <v>313361</v>
      </c>
      <c r="B605" t="s">
        <v>57</v>
      </c>
      <c r="C605" t="s">
        <v>204</v>
      </c>
      <c r="D605" t="s">
        <v>205</v>
      </c>
      <c r="E605">
        <v>3622</v>
      </c>
      <c r="F605" t="s">
        <v>206</v>
      </c>
      <c r="G605" t="s">
        <v>207</v>
      </c>
      <c r="H605" t="s">
        <v>208</v>
      </c>
      <c r="J605" t="s">
        <v>160</v>
      </c>
      <c r="K605" t="s">
        <v>209</v>
      </c>
    </row>
    <row r="606" spans="1:11" x14ac:dyDescent="0.25">
      <c r="A606">
        <v>313561</v>
      </c>
      <c r="B606" t="s">
        <v>57</v>
      </c>
      <c r="C606" t="s">
        <v>210</v>
      </c>
      <c r="D606" t="s">
        <v>211</v>
      </c>
      <c r="E606">
        <v>3512</v>
      </c>
      <c r="F606" t="s">
        <v>212</v>
      </c>
      <c r="G606" t="s">
        <v>213</v>
      </c>
      <c r="H606" t="s">
        <v>214</v>
      </c>
      <c r="J606" t="s">
        <v>160</v>
      </c>
      <c r="K606" t="s">
        <v>209</v>
      </c>
    </row>
    <row r="607" spans="1:11" x14ac:dyDescent="0.25">
      <c r="A607">
        <v>314111</v>
      </c>
      <c r="B607" t="s">
        <v>57</v>
      </c>
      <c r="C607" t="s">
        <v>215</v>
      </c>
      <c r="D607" t="s">
        <v>216</v>
      </c>
      <c r="E607">
        <v>3224</v>
      </c>
      <c r="F607" t="s">
        <v>217</v>
      </c>
      <c r="G607" t="s">
        <v>218</v>
      </c>
      <c r="H607" t="s">
        <v>219</v>
      </c>
      <c r="J607" t="s">
        <v>91</v>
      </c>
      <c r="K607" t="s">
        <v>220</v>
      </c>
    </row>
    <row r="608" spans="1:11" x14ac:dyDescent="0.25">
      <c r="A608">
        <v>314171</v>
      </c>
      <c r="B608" t="s">
        <v>57</v>
      </c>
      <c r="C608" t="s">
        <v>221</v>
      </c>
      <c r="D608" t="s">
        <v>222</v>
      </c>
      <c r="E608">
        <v>3161</v>
      </c>
      <c r="F608" t="s">
        <v>223</v>
      </c>
      <c r="G608" t="s">
        <v>224</v>
      </c>
      <c r="H608" t="s">
        <v>225</v>
      </c>
      <c r="J608" t="s">
        <v>91</v>
      </c>
      <c r="K608" t="s">
        <v>220</v>
      </c>
    </row>
    <row r="609" spans="1:11" x14ac:dyDescent="0.25">
      <c r="A609">
        <v>314241</v>
      </c>
      <c r="B609" t="s">
        <v>57</v>
      </c>
      <c r="C609" t="s">
        <v>226</v>
      </c>
      <c r="D609" t="s">
        <v>227</v>
      </c>
      <c r="E609">
        <v>3180</v>
      </c>
      <c r="F609" t="s">
        <v>228</v>
      </c>
      <c r="G609" t="s">
        <v>229</v>
      </c>
      <c r="H609" t="s">
        <v>230</v>
      </c>
      <c r="J609" t="s">
        <v>91</v>
      </c>
      <c r="K609" t="s">
        <v>220</v>
      </c>
    </row>
    <row r="610" spans="1:11" x14ac:dyDescent="0.25">
      <c r="A610">
        <v>315091</v>
      </c>
      <c r="B610" t="s">
        <v>57</v>
      </c>
      <c r="C610" t="s">
        <v>231</v>
      </c>
      <c r="D610" t="s">
        <v>232</v>
      </c>
      <c r="E610">
        <v>3253</v>
      </c>
      <c r="F610" t="s">
        <v>233</v>
      </c>
      <c r="G610" t="s">
        <v>234</v>
      </c>
      <c r="H610" t="s">
        <v>235</v>
      </c>
      <c r="J610" t="s">
        <v>103</v>
      </c>
      <c r="K610" t="s">
        <v>236</v>
      </c>
    </row>
    <row r="611" spans="1:11" x14ac:dyDescent="0.25">
      <c r="A611">
        <v>316191</v>
      </c>
      <c r="B611" t="s">
        <v>57</v>
      </c>
      <c r="C611" t="s">
        <v>237</v>
      </c>
      <c r="D611" t="s">
        <v>238</v>
      </c>
      <c r="E611">
        <v>2133</v>
      </c>
      <c r="F611" t="s">
        <v>239</v>
      </c>
      <c r="G611" t="s">
        <v>240</v>
      </c>
      <c r="H611" t="s">
        <v>241</v>
      </c>
      <c r="J611" t="s">
        <v>153</v>
      </c>
      <c r="K611" t="s">
        <v>242</v>
      </c>
    </row>
    <row r="612" spans="1:11" x14ac:dyDescent="0.25">
      <c r="A612">
        <v>317331</v>
      </c>
      <c r="B612" t="s">
        <v>57</v>
      </c>
      <c r="C612" t="s">
        <v>243</v>
      </c>
      <c r="D612" t="s">
        <v>244</v>
      </c>
      <c r="E612">
        <v>2344</v>
      </c>
      <c r="F612" t="s">
        <v>245</v>
      </c>
      <c r="G612" t="s">
        <v>246</v>
      </c>
      <c r="H612" t="s">
        <v>247</v>
      </c>
      <c r="J612" t="s">
        <v>63</v>
      </c>
      <c r="K612" t="s">
        <v>248</v>
      </c>
    </row>
    <row r="613" spans="1:11" x14ac:dyDescent="0.25">
      <c r="A613">
        <v>317351</v>
      </c>
      <c r="B613" t="s">
        <v>57</v>
      </c>
      <c r="C613" t="s">
        <v>249</v>
      </c>
      <c r="J613" t="s">
        <v>63</v>
      </c>
      <c r="K613" t="s">
        <v>248</v>
      </c>
    </row>
    <row r="614" spans="1:11" x14ac:dyDescent="0.25">
      <c r="A614">
        <v>317371</v>
      </c>
      <c r="B614" t="s">
        <v>57</v>
      </c>
      <c r="C614" t="s">
        <v>250</v>
      </c>
      <c r="D614" t="s">
        <v>251</v>
      </c>
      <c r="E614">
        <v>2372</v>
      </c>
      <c r="F614" t="s">
        <v>252</v>
      </c>
      <c r="H614" t="s">
        <v>253</v>
      </c>
      <c r="J614" t="s">
        <v>63</v>
      </c>
      <c r="K614" t="s">
        <v>248</v>
      </c>
    </row>
    <row r="615" spans="1:11" x14ac:dyDescent="0.25">
      <c r="A615">
        <v>318261</v>
      </c>
      <c r="B615" t="s">
        <v>57</v>
      </c>
      <c r="C615" t="s">
        <v>254</v>
      </c>
      <c r="D615" t="s">
        <v>255</v>
      </c>
      <c r="E615">
        <v>2630</v>
      </c>
      <c r="F615" t="s">
        <v>256</v>
      </c>
      <c r="G615" t="s">
        <v>257</v>
      </c>
      <c r="H615" t="s">
        <v>258</v>
      </c>
      <c r="J615" t="s">
        <v>122</v>
      </c>
      <c r="K615" t="s">
        <v>259</v>
      </c>
    </row>
    <row r="616" spans="1:11" x14ac:dyDescent="0.25">
      <c r="A616">
        <v>318381</v>
      </c>
      <c r="B616" t="s">
        <v>57</v>
      </c>
      <c r="C616" t="s">
        <v>260</v>
      </c>
      <c r="D616" t="s">
        <v>261</v>
      </c>
      <c r="E616">
        <v>2625</v>
      </c>
      <c r="F616" t="s">
        <v>262</v>
      </c>
      <c r="G616" t="s">
        <v>263</v>
      </c>
      <c r="H616" t="s">
        <v>264</v>
      </c>
      <c r="J616" t="s">
        <v>122</v>
      </c>
      <c r="K616" t="s">
        <v>259</v>
      </c>
    </row>
    <row r="617" spans="1:11" x14ac:dyDescent="0.25">
      <c r="A617">
        <v>319011</v>
      </c>
      <c r="B617" t="s">
        <v>57</v>
      </c>
      <c r="C617" t="s">
        <v>265</v>
      </c>
      <c r="D617" t="s">
        <v>266</v>
      </c>
      <c r="E617">
        <v>3033</v>
      </c>
      <c r="F617" t="s">
        <v>267</v>
      </c>
      <c r="G617" t="s">
        <v>268</v>
      </c>
      <c r="H617" t="s">
        <v>269</v>
      </c>
      <c r="J617" t="s">
        <v>91</v>
      </c>
      <c r="K617" t="s">
        <v>270</v>
      </c>
    </row>
    <row r="618" spans="1:11" x14ac:dyDescent="0.25">
      <c r="A618">
        <v>319061</v>
      </c>
      <c r="B618" t="s">
        <v>57</v>
      </c>
      <c r="C618" t="s">
        <v>271</v>
      </c>
      <c r="D618" t="s">
        <v>272</v>
      </c>
      <c r="E618">
        <v>3071</v>
      </c>
      <c r="F618" t="s">
        <v>273</v>
      </c>
      <c r="G618" t="s">
        <v>274</v>
      </c>
      <c r="H618" t="s">
        <v>275</v>
      </c>
      <c r="J618" t="s">
        <v>91</v>
      </c>
      <c r="K618" t="s">
        <v>270</v>
      </c>
    </row>
    <row r="619" spans="1:11" x14ac:dyDescent="0.25">
      <c r="A619">
        <v>319091</v>
      </c>
      <c r="B619" t="s">
        <v>57</v>
      </c>
      <c r="C619" t="s">
        <v>276</v>
      </c>
      <c r="D619" t="s">
        <v>277</v>
      </c>
      <c r="E619">
        <v>3032</v>
      </c>
      <c r="F619" t="s">
        <v>278</v>
      </c>
      <c r="G619" t="s">
        <v>279</v>
      </c>
      <c r="H619" t="s">
        <v>280</v>
      </c>
      <c r="J619" t="s">
        <v>91</v>
      </c>
      <c r="K619" t="s">
        <v>270</v>
      </c>
    </row>
    <row r="620" spans="1:11" x14ac:dyDescent="0.25">
      <c r="A620">
        <v>319131</v>
      </c>
      <c r="B620" t="s">
        <v>57</v>
      </c>
      <c r="C620" t="s">
        <v>281</v>
      </c>
      <c r="D620" t="s">
        <v>282</v>
      </c>
      <c r="E620">
        <v>3202</v>
      </c>
      <c r="F620" t="s">
        <v>283</v>
      </c>
      <c r="G620" t="s">
        <v>284</v>
      </c>
      <c r="H620" t="s">
        <v>285</v>
      </c>
      <c r="J620" t="s">
        <v>91</v>
      </c>
      <c r="K620" t="s">
        <v>270</v>
      </c>
    </row>
    <row r="621" spans="1:11" x14ac:dyDescent="0.25">
      <c r="A621">
        <v>319481</v>
      </c>
      <c r="B621" t="s">
        <v>57</v>
      </c>
      <c r="C621" t="s">
        <v>286</v>
      </c>
      <c r="D621" t="s">
        <v>287</v>
      </c>
      <c r="E621">
        <v>3231</v>
      </c>
      <c r="F621" t="s">
        <v>175</v>
      </c>
      <c r="G621" t="s">
        <v>288</v>
      </c>
      <c r="H621" t="s">
        <v>289</v>
      </c>
      <c r="J621" t="s">
        <v>91</v>
      </c>
      <c r="K621" t="s">
        <v>270</v>
      </c>
    </row>
    <row r="622" spans="1:11" x14ac:dyDescent="0.25">
      <c r="A622">
        <v>320141</v>
      </c>
      <c r="B622" t="s">
        <v>57</v>
      </c>
      <c r="C622" t="s">
        <v>290</v>
      </c>
      <c r="D622" t="s">
        <v>291</v>
      </c>
      <c r="E622">
        <v>3251</v>
      </c>
      <c r="F622" t="s">
        <v>292</v>
      </c>
      <c r="G622" t="s">
        <v>293</v>
      </c>
      <c r="H622" t="s">
        <v>294</v>
      </c>
      <c r="J622" t="s">
        <v>103</v>
      </c>
      <c r="K622" t="s">
        <v>295</v>
      </c>
    </row>
    <row r="623" spans="1:11" x14ac:dyDescent="0.25">
      <c r="A623">
        <v>320201</v>
      </c>
      <c r="B623" t="s">
        <v>57</v>
      </c>
      <c r="C623" t="s">
        <v>296</v>
      </c>
      <c r="D623" t="s">
        <v>297</v>
      </c>
      <c r="E623">
        <v>3270</v>
      </c>
      <c r="F623" t="s">
        <v>169</v>
      </c>
      <c r="G623" t="s">
        <v>298</v>
      </c>
      <c r="H623" t="s">
        <v>299</v>
      </c>
      <c r="J623" t="s">
        <v>103</v>
      </c>
      <c r="K623" t="s">
        <v>295</v>
      </c>
    </row>
    <row r="624" spans="1:11" x14ac:dyDescent="0.25">
      <c r="A624">
        <v>321161</v>
      </c>
      <c r="B624" t="s">
        <v>57</v>
      </c>
      <c r="C624" t="s">
        <v>300</v>
      </c>
      <c r="D624" t="s">
        <v>301</v>
      </c>
      <c r="E624">
        <v>3470</v>
      </c>
      <c r="F624" t="s">
        <v>302</v>
      </c>
      <c r="G624" t="s">
        <v>303</v>
      </c>
      <c r="H624" t="s">
        <v>304</v>
      </c>
      <c r="J624" t="s">
        <v>91</v>
      </c>
      <c r="K624" t="s">
        <v>305</v>
      </c>
    </row>
    <row r="625" spans="1:11" x14ac:dyDescent="0.25">
      <c r="A625">
        <v>321201</v>
      </c>
      <c r="B625" t="s">
        <v>57</v>
      </c>
      <c r="C625" t="s">
        <v>306</v>
      </c>
      <c r="D625" t="s">
        <v>307</v>
      </c>
      <c r="E625">
        <v>3425</v>
      </c>
      <c r="F625" t="s">
        <v>308</v>
      </c>
      <c r="G625" t="s">
        <v>309</v>
      </c>
      <c r="H625" t="s">
        <v>310</v>
      </c>
      <c r="J625" t="s">
        <v>91</v>
      </c>
      <c r="K625" t="s">
        <v>305</v>
      </c>
    </row>
    <row r="626" spans="1:11" x14ac:dyDescent="0.25">
      <c r="A626">
        <v>321351</v>
      </c>
      <c r="B626" t="s">
        <v>57</v>
      </c>
      <c r="C626" t="s">
        <v>311</v>
      </c>
      <c r="D626" t="s">
        <v>312</v>
      </c>
      <c r="E626">
        <v>3430</v>
      </c>
      <c r="F626" t="s">
        <v>313</v>
      </c>
      <c r="G626" t="s">
        <v>314</v>
      </c>
      <c r="H626" t="s">
        <v>315</v>
      </c>
      <c r="J626" t="s">
        <v>91</v>
      </c>
      <c r="K626" t="s">
        <v>305</v>
      </c>
    </row>
    <row r="627" spans="1:11" x14ac:dyDescent="0.25">
      <c r="A627">
        <v>321361</v>
      </c>
      <c r="B627" t="s">
        <v>57</v>
      </c>
      <c r="C627" t="s">
        <v>316</v>
      </c>
      <c r="D627" t="s">
        <v>317</v>
      </c>
      <c r="E627">
        <v>3423</v>
      </c>
      <c r="F627" t="s">
        <v>318</v>
      </c>
      <c r="G627" t="s">
        <v>319</v>
      </c>
      <c r="H627" t="s">
        <v>320</v>
      </c>
      <c r="J627" t="s">
        <v>91</v>
      </c>
      <c r="K627" t="s">
        <v>305</v>
      </c>
    </row>
    <row r="628" spans="1:11" x14ac:dyDescent="0.25">
      <c r="A628">
        <v>321371</v>
      </c>
      <c r="B628" t="s">
        <v>57</v>
      </c>
      <c r="C628" t="s">
        <v>321</v>
      </c>
      <c r="D628" t="s">
        <v>322</v>
      </c>
      <c r="E628">
        <v>3452</v>
      </c>
      <c r="F628" t="s">
        <v>323</v>
      </c>
      <c r="G628" t="s">
        <v>324</v>
      </c>
      <c r="H628" t="s">
        <v>325</v>
      </c>
      <c r="J628" t="s">
        <v>91</v>
      </c>
      <c r="K628" t="s">
        <v>305</v>
      </c>
    </row>
    <row r="629" spans="1:11" x14ac:dyDescent="0.25">
      <c r="A629">
        <v>321381</v>
      </c>
      <c r="B629" t="s">
        <v>57</v>
      </c>
      <c r="C629" t="s">
        <v>326</v>
      </c>
      <c r="D629" t="s">
        <v>327</v>
      </c>
      <c r="E629">
        <v>3426</v>
      </c>
      <c r="F629" t="s">
        <v>328</v>
      </c>
      <c r="H629" t="s">
        <v>329</v>
      </c>
      <c r="J629" t="s">
        <v>91</v>
      </c>
      <c r="K629" t="s">
        <v>305</v>
      </c>
    </row>
    <row r="630" spans="1:11" x14ac:dyDescent="0.25">
      <c r="A630">
        <v>321471</v>
      </c>
      <c r="B630" t="s">
        <v>57</v>
      </c>
      <c r="C630" t="s">
        <v>330</v>
      </c>
      <c r="D630" t="s">
        <v>331</v>
      </c>
      <c r="E630">
        <v>3400</v>
      </c>
      <c r="F630" t="s">
        <v>332</v>
      </c>
      <c r="G630" t="s">
        <v>333</v>
      </c>
      <c r="H630" t="s">
        <v>334</v>
      </c>
      <c r="J630" t="s">
        <v>91</v>
      </c>
      <c r="K630" t="s">
        <v>305</v>
      </c>
    </row>
    <row r="631" spans="1:11" x14ac:dyDescent="0.25">
      <c r="A631">
        <v>322051</v>
      </c>
      <c r="B631" t="s">
        <v>57</v>
      </c>
      <c r="C631" t="s">
        <v>335</v>
      </c>
      <c r="D631" t="s">
        <v>336</v>
      </c>
      <c r="E631">
        <v>3843</v>
      </c>
      <c r="F631" t="s">
        <v>337</v>
      </c>
      <c r="G631" t="s">
        <v>338</v>
      </c>
      <c r="H631" t="s">
        <v>339</v>
      </c>
      <c r="J631" t="s">
        <v>160</v>
      </c>
      <c r="K631" t="s">
        <v>340</v>
      </c>
    </row>
    <row r="632" spans="1:11" x14ac:dyDescent="0.25">
      <c r="A632">
        <v>323041</v>
      </c>
      <c r="B632" t="s">
        <v>57</v>
      </c>
      <c r="C632" t="s">
        <v>341</v>
      </c>
      <c r="D632" t="s">
        <v>342</v>
      </c>
      <c r="E632">
        <v>2833</v>
      </c>
      <c r="F632" t="s">
        <v>343</v>
      </c>
      <c r="G632" t="s">
        <v>344</v>
      </c>
      <c r="H632" t="s">
        <v>345</v>
      </c>
      <c r="J632" t="s">
        <v>122</v>
      </c>
      <c r="K632" t="s">
        <v>346</v>
      </c>
    </row>
    <row r="633" spans="1:11" x14ac:dyDescent="0.25">
      <c r="A633">
        <v>323151</v>
      </c>
      <c r="B633" t="s">
        <v>57</v>
      </c>
      <c r="C633" t="s">
        <v>347</v>
      </c>
      <c r="D633" t="s">
        <v>348</v>
      </c>
      <c r="E633">
        <v>2801</v>
      </c>
      <c r="F633" t="s">
        <v>349</v>
      </c>
      <c r="G633" t="s">
        <v>350</v>
      </c>
      <c r="H633" t="s">
        <v>351</v>
      </c>
      <c r="J633" t="s">
        <v>122</v>
      </c>
      <c r="K633" t="s">
        <v>346</v>
      </c>
    </row>
    <row r="634" spans="1:11" x14ac:dyDescent="0.25">
      <c r="A634">
        <v>323381</v>
      </c>
      <c r="B634" t="s">
        <v>57</v>
      </c>
      <c r="C634" t="s">
        <v>352</v>
      </c>
      <c r="D634" t="s">
        <v>353</v>
      </c>
      <c r="E634">
        <v>2604</v>
      </c>
      <c r="F634" t="s">
        <v>354</v>
      </c>
      <c r="G634" t="s">
        <v>355</v>
      </c>
      <c r="H634" t="s">
        <v>356</v>
      </c>
      <c r="J634" t="s">
        <v>122</v>
      </c>
      <c r="K634" t="s">
        <v>346</v>
      </c>
    </row>
    <row r="635" spans="1:11" x14ac:dyDescent="0.25">
      <c r="A635">
        <v>323421</v>
      </c>
      <c r="B635" t="s">
        <v>57</v>
      </c>
      <c r="C635" t="s">
        <v>357</v>
      </c>
      <c r="D635" t="s">
        <v>358</v>
      </c>
      <c r="E635">
        <v>2822</v>
      </c>
      <c r="F635" t="s">
        <v>359</v>
      </c>
      <c r="G635" t="s">
        <v>360</v>
      </c>
      <c r="H635" t="s">
        <v>361</v>
      </c>
      <c r="J635" t="s">
        <v>122</v>
      </c>
      <c r="K635" t="s">
        <v>346</v>
      </c>
    </row>
    <row r="636" spans="1:11" x14ac:dyDescent="0.25">
      <c r="A636">
        <v>323511</v>
      </c>
      <c r="B636" t="s">
        <v>57</v>
      </c>
      <c r="C636" t="s">
        <v>362</v>
      </c>
      <c r="D636" t="s">
        <v>363</v>
      </c>
      <c r="E636">
        <v>2761</v>
      </c>
      <c r="F636" t="s">
        <v>364</v>
      </c>
      <c r="H636" t="s">
        <v>365</v>
      </c>
      <c r="J636" t="s">
        <v>122</v>
      </c>
      <c r="K636" t="s">
        <v>346</v>
      </c>
    </row>
    <row r="637" spans="1:11" x14ac:dyDescent="0.25">
      <c r="A637">
        <v>325111</v>
      </c>
      <c r="B637" t="s">
        <v>57</v>
      </c>
      <c r="C637" t="s">
        <v>366</v>
      </c>
      <c r="D637" t="s">
        <v>367</v>
      </c>
      <c r="E637">
        <v>3800</v>
      </c>
      <c r="F637" t="s">
        <v>368</v>
      </c>
      <c r="G637" t="s">
        <v>369</v>
      </c>
      <c r="H637" t="s">
        <v>370</v>
      </c>
      <c r="J637" t="s">
        <v>160</v>
      </c>
      <c r="K637" t="s">
        <v>371</v>
      </c>
    </row>
    <row r="638" spans="1:11" x14ac:dyDescent="0.25">
      <c r="A638">
        <v>325551</v>
      </c>
      <c r="B638" t="s">
        <v>57</v>
      </c>
      <c r="C638" t="s">
        <v>372</v>
      </c>
      <c r="D638" t="s">
        <v>373</v>
      </c>
      <c r="E638">
        <v>3632</v>
      </c>
      <c r="F638" t="s">
        <v>374</v>
      </c>
      <c r="G638" t="s">
        <v>375</v>
      </c>
      <c r="H638" t="s">
        <v>376</v>
      </c>
      <c r="J638" t="s">
        <v>160</v>
      </c>
      <c r="K638" t="s">
        <v>371</v>
      </c>
    </row>
    <row r="639" spans="1:11" x14ac:dyDescent="0.25">
      <c r="A639">
        <v>301071</v>
      </c>
      <c r="B639" t="s">
        <v>57</v>
      </c>
      <c r="C639" t="s">
        <v>377</v>
      </c>
      <c r="J639" t="s">
        <v>160</v>
      </c>
      <c r="K639" t="s">
        <v>378</v>
      </c>
    </row>
    <row r="640" spans="1:11" x14ac:dyDescent="0.25">
      <c r="A640">
        <v>306601</v>
      </c>
      <c r="B640" t="s">
        <v>57</v>
      </c>
      <c r="C640" t="s">
        <v>379</v>
      </c>
      <c r="D640" t="s">
        <v>76</v>
      </c>
      <c r="E640">
        <v>2500</v>
      </c>
      <c r="F640" t="s">
        <v>380</v>
      </c>
      <c r="H640" t="s">
        <v>381</v>
      </c>
      <c r="J640" t="s">
        <v>63</v>
      </c>
      <c r="K640" t="s">
        <v>64</v>
      </c>
    </row>
    <row r="641" spans="1:11" x14ac:dyDescent="0.25">
      <c r="A641">
        <v>304191</v>
      </c>
      <c r="B641" t="s">
        <v>57</v>
      </c>
      <c r="C641" t="s">
        <v>382</v>
      </c>
      <c r="H641" t="s">
        <v>383</v>
      </c>
      <c r="J641" t="s">
        <v>122</v>
      </c>
      <c r="K641" t="s">
        <v>123</v>
      </c>
    </row>
    <row r="642" spans="1:11" x14ac:dyDescent="0.25">
      <c r="A642">
        <v>306571</v>
      </c>
      <c r="B642" t="s">
        <v>57</v>
      </c>
      <c r="C642" t="s">
        <v>384</v>
      </c>
      <c r="D642" t="s">
        <v>385</v>
      </c>
      <c r="E642">
        <v>2442</v>
      </c>
      <c r="F642" t="s">
        <v>386</v>
      </c>
      <c r="G642" t="s">
        <v>387</v>
      </c>
      <c r="H642" t="s">
        <v>388</v>
      </c>
      <c r="J642" t="s">
        <v>63</v>
      </c>
      <c r="K642" t="s">
        <v>64</v>
      </c>
    </row>
    <row r="643" spans="1:11" x14ac:dyDescent="0.25">
      <c r="A643">
        <v>302111</v>
      </c>
      <c r="B643" t="s">
        <v>57</v>
      </c>
      <c r="C643" t="s">
        <v>389</v>
      </c>
      <c r="D643" t="s">
        <v>94</v>
      </c>
      <c r="E643">
        <v>3100</v>
      </c>
      <c r="F643" t="s">
        <v>390</v>
      </c>
      <c r="G643" t="s">
        <v>391</v>
      </c>
      <c r="H643" t="s">
        <v>392</v>
      </c>
      <c r="J643" t="s">
        <v>91</v>
      </c>
      <c r="K643" t="s">
        <v>92</v>
      </c>
    </row>
    <row r="644" spans="1:11" x14ac:dyDescent="0.25">
      <c r="A644">
        <v>302191</v>
      </c>
      <c r="B644" t="s">
        <v>57</v>
      </c>
      <c r="C644" t="s">
        <v>393</v>
      </c>
      <c r="D644" t="s">
        <v>94</v>
      </c>
      <c r="E644">
        <v>3100</v>
      </c>
      <c r="F644" t="s">
        <v>394</v>
      </c>
      <c r="G644" t="s">
        <v>395</v>
      </c>
      <c r="H644" t="s">
        <v>396</v>
      </c>
      <c r="J644" t="s">
        <v>91</v>
      </c>
      <c r="K644" t="s">
        <v>92</v>
      </c>
    </row>
    <row r="645" spans="1:11" x14ac:dyDescent="0.25">
      <c r="A645">
        <v>301081</v>
      </c>
      <c r="B645" t="s">
        <v>57</v>
      </c>
      <c r="C645" t="s">
        <v>397</v>
      </c>
      <c r="D645" t="s">
        <v>398</v>
      </c>
      <c r="E645">
        <v>3500</v>
      </c>
      <c r="F645" t="s">
        <v>399</v>
      </c>
      <c r="G645" t="s">
        <v>400</v>
      </c>
      <c r="H645" t="s">
        <v>401</v>
      </c>
      <c r="J645" t="s">
        <v>160</v>
      </c>
      <c r="K645" t="s">
        <v>378</v>
      </c>
    </row>
    <row r="646" spans="1:11" x14ac:dyDescent="0.25">
      <c r="A646">
        <v>301111</v>
      </c>
      <c r="B646" t="s">
        <v>57</v>
      </c>
      <c r="C646" t="s">
        <v>402</v>
      </c>
      <c r="D646" t="s">
        <v>398</v>
      </c>
      <c r="E646">
        <v>3500</v>
      </c>
      <c r="F646" t="s">
        <v>403</v>
      </c>
      <c r="G646" t="s">
        <v>404</v>
      </c>
      <c r="H646" t="s">
        <v>405</v>
      </c>
      <c r="J646" t="s">
        <v>160</v>
      </c>
      <c r="K646" t="s">
        <v>378</v>
      </c>
    </row>
    <row r="647" spans="1:11" x14ac:dyDescent="0.25">
      <c r="A647">
        <v>304111</v>
      </c>
      <c r="B647" t="s">
        <v>57</v>
      </c>
      <c r="C647" t="s">
        <v>406</v>
      </c>
      <c r="D647" t="s">
        <v>118</v>
      </c>
      <c r="E647">
        <v>2700</v>
      </c>
      <c r="F647" t="s">
        <v>407</v>
      </c>
      <c r="G647" t="s">
        <v>408</v>
      </c>
      <c r="H647" t="s">
        <v>409</v>
      </c>
      <c r="J647" t="s">
        <v>122</v>
      </c>
      <c r="K647" t="s">
        <v>123</v>
      </c>
    </row>
    <row r="648" spans="1:11" x14ac:dyDescent="0.25">
      <c r="A648">
        <v>304141</v>
      </c>
      <c r="B648" t="s">
        <v>57</v>
      </c>
      <c r="C648" t="s">
        <v>410</v>
      </c>
      <c r="D648" t="s">
        <v>411</v>
      </c>
      <c r="E648">
        <v>2700</v>
      </c>
      <c r="F648" t="s">
        <v>412</v>
      </c>
      <c r="G648" t="s">
        <v>413</v>
      </c>
      <c r="H648" t="s">
        <v>414</v>
      </c>
      <c r="J648" t="s">
        <v>122</v>
      </c>
      <c r="K648" t="s">
        <v>123</v>
      </c>
    </row>
    <row r="649" spans="1:11" x14ac:dyDescent="0.25">
      <c r="A649">
        <v>305581</v>
      </c>
      <c r="B649" t="s">
        <v>57</v>
      </c>
      <c r="C649" t="s">
        <v>415</v>
      </c>
      <c r="D649" t="s">
        <v>144</v>
      </c>
      <c r="E649">
        <v>3300</v>
      </c>
      <c r="F649" t="s">
        <v>416</v>
      </c>
      <c r="G649" t="s">
        <v>417</v>
      </c>
      <c r="H649" t="s">
        <v>418</v>
      </c>
      <c r="J649" t="s">
        <v>103</v>
      </c>
      <c r="K649" t="s">
        <v>133</v>
      </c>
    </row>
    <row r="650" spans="1:11" x14ac:dyDescent="0.25">
      <c r="A650">
        <v>305591</v>
      </c>
      <c r="B650" t="s">
        <v>57</v>
      </c>
      <c r="C650" t="s">
        <v>419</v>
      </c>
      <c r="D650" t="s">
        <v>420</v>
      </c>
      <c r="E650">
        <v>3332</v>
      </c>
      <c r="F650" t="s">
        <v>421</v>
      </c>
      <c r="G650" t="s">
        <v>422</v>
      </c>
      <c r="H650" t="s">
        <v>423</v>
      </c>
      <c r="J650" t="s">
        <v>103</v>
      </c>
      <c r="K650" t="s">
        <v>133</v>
      </c>
    </row>
    <row r="651" spans="1:11" x14ac:dyDescent="0.25">
      <c r="A651">
        <v>310391</v>
      </c>
      <c r="B651" t="s">
        <v>57</v>
      </c>
      <c r="C651" t="s">
        <v>424</v>
      </c>
      <c r="D651" t="s">
        <v>425</v>
      </c>
      <c r="E651">
        <v>2024</v>
      </c>
      <c r="F651" t="s">
        <v>426</v>
      </c>
      <c r="G651" t="s">
        <v>427</v>
      </c>
      <c r="H651" t="s">
        <v>428</v>
      </c>
      <c r="J651" t="s">
        <v>153</v>
      </c>
      <c r="K651" t="s">
        <v>172</v>
      </c>
    </row>
    <row r="652" spans="1:11" x14ac:dyDescent="0.25">
      <c r="A652">
        <v>313051</v>
      </c>
      <c r="B652" t="s">
        <v>57</v>
      </c>
      <c r="C652" t="s">
        <v>429</v>
      </c>
      <c r="D652" t="s">
        <v>430</v>
      </c>
      <c r="E652">
        <v>3553</v>
      </c>
      <c r="F652" t="s">
        <v>431</v>
      </c>
      <c r="G652" t="s">
        <v>432</v>
      </c>
      <c r="J652" t="s">
        <v>160</v>
      </c>
      <c r="K652" t="s">
        <v>209</v>
      </c>
    </row>
    <row r="653" spans="1:11" x14ac:dyDescent="0.25">
      <c r="A653">
        <v>317261</v>
      </c>
      <c r="B653" t="s">
        <v>57</v>
      </c>
      <c r="C653" t="s">
        <v>433</v>
      </c>
      <c r="D653" t="s">
        <v>244</v>
      </c>
      <c r="E653">
        <v>2344</v>
      </c>
      <c r="F653" t="s">
        <v>434</v>
      </c>
      <c r="G653" t="s">
        <v>435</v>
      </c>
      <c r="H653" t="s">
        <v>436</v>
      </c>
      <c r="J653" t="s">
        <v>63</v>
      </c>
      <c r="K653" t="s">
        <v>248</v>
      </c>
    </row>
    <row r="654" spans="1:11" x14ac:dyDescent="0.25">
      <c r="A654">
        <v>317321</v>
      </c>
      <c r="B654" t="s">
        <v>57</v>
      </c>
      <c r="C654" t="s">
        <v>437</v>
      </c>
      <c r="D654" t="s">
        <v>438</v>
      </c>
      <c r="E654">
        <v>2340</v>
      </c>
      <c r="F654" t="s">
        <v>439</v>
      </c>
      <c r="G654" t="s">
        <v>440</v>
      </c>
      <c r="H654" t="s">
        <v>441</v>
      </c>
      <c r="J654" t="s">
        <v>63</v>
      </c>
      <c r="K654" t="s">
        <v>248</v>
      </c>
    </row>
    <row r="655" spans="1:11" x14ac:dyDescent="0.25">
      <c r="A655">
        <v>318551</v>
      </c>
      <c r="B655" t="s">
        <v>57</v>
      </c>
      <c r="C655" t="s">
        <v>442</v>
      </c>
      <c r="D655" t="s">
        <v>443</v>
      </c>
      <c r="E655">
        <v>2620</v>
      </c>
      <c r="F655" t="s">
        <v>444</v>
      </c>
      <c r="G655" t="s">
        <v>445</v>
      </c>
      <c r="H655" t="s">
        <v>446</v>
      </c>
      <c r="J655" t="s">
        <v>122</v>
      </c>
      <c r="K655" t="s">
        <v>259</v>
      </c>
    </row>
    <row r="656" spans="1:11" x14ac:dyDescent="0.25">
      <c r="A656">
        <v>319661</v>
      </c>
      <c r="B656" t="s">
        <v>57</v>
      </c>
      <c r="C656" t="s">
        <v>447</v>
      </c>
      <c r="D656" t="s">
        <v>448</v>
      </c>
      <c r="E656">
        <v>3021</v>
      </c>
      <c r="F656" t="s">
        <v>449</v>
      </c>
      <c r="G656" t="s">
        <v>450</v>
      </c>
      <c r="H656" t="s">
        <v>451</v>
      </c>
      <c r="J656" t="s">
        <v>91</v>
      </c>
      <c r="K656" t="s">
        <v>270</v>
      </c>
    </row>
    <row r="657" spans="1:11" x14ac:dyDescent="0.25">
      <c r="A657">
        <v>321451</v>
      </c>
      <c r="B657" t="s">
        <v>57</v>
      </c>
      <c r="C657" t="s">
        <v>452</v>
      </c>
      <c r="D657" t="s">
        <v>453</v>
      </c>
      <c r="E657">
        <v>3420</v>
      </c>
      <c r="F657" t="s">
        <v>454</v>
      </c>
      <c r="G657" t="s">
        <v>455</v>
      </c>
      <c r="H657" t="s">
        <v>456</v>
      </c>
      <c r="J657" t="s">
        <v>91</v>
      </c>
      <c r="K657" t="s">
        <v>305</v>
      </c>
    </row>
    <row r="658" spans="1:11" x14ac:dyDescent="0.25">
      <c r="A658">
        <v>323491</v>
      </c>
      <c r="B658" t="s">
        <v>57</v>
      </c>
      <c r="C658" t="s">
        <v>457</v>
      </c>
      <c r="D658" t="s">
        <v>458</v>
      </c>
      <c r="E658">
        <v>2821</v>
      </c>
      <c r="F658" t="s">
        <v>459</v>
      </c>
      <c r="G658" t="s">
        <v>460</v>
      </c>
      <c r="H658" t="s">
        <v>461</v>
      </c>
      <c r="J658" t="s">
        <v>122</v>
      </c>
      <c r="K658" t="s">
        <v>346</v>
      </c>
    </row>
    <row r="659" spans="1:11" x14ac:dyDescent="0.25">
      <c r="A659">
        <v>325601</v>
      </c>
      <c r="B659" t="s">
        <v>57</v>
      </c>
      <c r="C659" t="s">
        <v>462</v>
      </c>
      <c r="D659" t="s">
        <v>463</v>
      </c>
      <c r="E659">
        <v>3910</v>
      </c>
      <c r="F659" t="s">
        <v>464</v>
      </c>
      <c r="G659" t="s">
        <v>465</v>
      </c>
      <c r="H659" t="s">
        <v>466</v>
      </c>
      <c r="J659" t="s">
        <v>160</v>
      </c>
      <c r="K659" t="s">
        <v>371</v>
      </c>
    </row>
    <row r="660" spans="1:11" x14ac:dyDescent="0.25">
      <c r="A660">
        <v>323501</v>
      </c>
      <c r="B660" t="s">
        <v>57</v>
      </c>
      <c r="C660" t="s">
        <v>467</v>
      </c>
      <c r="D660" t="s">
        <v>468</v>
      </c>
      <c r="E660">
        <v>2721</v>
      </c>
      <c r="F660" t="s">
        <v>469</v>
      </c>
      <c r="G660" t="s">
        <v>470</v>
      </c>
      <c r="H660" t="s">
        <v>471</v>
      </c>
      <c r="J660" t="s">
        <v>122</v>
      </c>
      <c r="K660" t="s">
        <v>346</v>
      </c>
    </row>
    <row r="661" spans="1:11" x14ac:dyDescent="0.25">
      <c r="A661">
        <v>304181</v>
      </c>
      <c r="B661" t="s">
        <v>57</v>
      </c>
      <c r="C661" t="s">
        <v>472</v>
      </c>
      <c r="D661" t="s">
        <v>118</v>
      </c>
      <c r="E661">
        <v>2700</v>
      </c>
      <c r="F661" t="s">
        <v>473</v>
      </c>
      <c r="G661" t="s">
        <v>474</v>
      </c>
      <c r="H661" t="s">
        <v>475</v>
      </c>
      <c r="J661" t="s">
        <v>122</v>
      </c>
      <c r="K661" t="s">
        <v>123</v>
      </c>
    </row>
    <row r="662" spans="1:11" x14ac:dyDescent="0.25">
      <c r="A662">
        <v>304021</v>
      </c>
      <c r="B662" t="s">
        <v>57</v>
      </c>
      <c r="C662" t="s">
        <v>476</v>
      </c>
      <c r="D662" t="s">
        <v>118</v>
      </c>
      <c r="E662">
        <v>2700</v>
      </c>
      <c r="F662" t="s">
        <v>477</v>
      </c>
      <c r="G662" t="s">
        <v>478</v>
      </c>
      <c r="H662" t="s">
        <v>479</v>
      </c>
      <c r="J662" t="s">
        <v>122</v>
      </c>
      <c r="K662" t="s">
        <v>123</v>
      </c>
    </row>
    <row r="663" spans="1:11" x14ac:dyDescent="0.25">
      <c r="A663">
        <v>304041</v>
      </c>
      <c r="B663" t="s">
        <v>57</v>
      </c>
      <c r="C663" t="s">
        <v>480</v>
      </c>
      <c r="D663" t="s">
        <v>118</v>
      </c>
      <c r="E663">
        <v>2700</v>
      </c>
      <c r="F663" t="s">
        <v>481</v>
      </c>
      <c r="G663" t="s">
        <v>482</v>
      </c>
      <c r="H663" t="s">
        <v>483</v>
      </c>
      <c r="J663" t="s">
        <v>122</v>
      </c>
      <c r="K663" t="s">
        <v>123</v>
      </c>
    </row>
    <row r="664" spans="1:11" x14ac:dyDescent="0.25">
      <c r="A664">
        <v>304061</v>
      </c>
      <c r="B664" t="s">
        <v>57</v>
      </c>
      <c r="C664" t="s">
        <v>484</v>
      </c>
      <c r="D664" t="s">
        <v>118</v>
      </c>
      <c r="E664">
        <v>2700</v>
      </c>
      <c r="F664" t="s">
        <v>485</v>
      </c>
      <c r="G664" t="s">
        <v>486</v>
      </c>
      <c r="H664" t="s">
        <v>487</v>
      </c>
      <c r="J664" t="s">
        <v>122</v>
      </c>
      <c r="K664" t="s">
        <v>123</v>
      </c>
    </row>
    <row r="665" spans="1:11" x14ac:dyDescent="0.25">
      <c r="A665">
        <v>304071</v>
      </c>
      <c r="B665" t="s">
        <v>57</v>
      </c>
      <c r="C665" t="s">
        <v>488</v>
      </c>
      <c r="D665" t="s">
        <v>118</v>
      </c>
      <c r="E665">
        <v>2700</v>
      </c>
      <c r="F665" t="s">
        <v>489</v>
      </c>
      <c r="G665" t="s">
        <v>490</v>
      </c>
      <c r="H665" t="s">
        <v>491</v>
      </c>
      <c r="J665" t="s">
        <v>122</v>
      </c>
      <c r="K665" t="s">
        <v>123</v>
      </c>
    </row>
    <row r="666" spans="1:11" x14ac:dyDescent="0.25">
      <c r="A666">
        <v>304091</v>
      </c>
      <c r="B666" t="s">
        <v>57</v>
      </c>
      <c r="C666" t="s">
        <v>492</v>
      </c>
      <c r="D666" t="s">
        <v>118</v>
      </c>
      <c r="E666">
        <v>2700</v>
      </c>
      <c r="F666" t="s">
        <v>493</v>
      </c>
      <c r="G666" t="s">
        <v>494</v>
      </c>
      <c r="H666" t="s">
        <v>495</v>
      </c>
      <c r="J666" t="s">
        <v>122</v>
      </c>
      <c r="K666" t="s">
        <v>123</v>
      </c>
    </row>
    <row r="667" spans="1:11" x14ac:dyDescent="0.25">
      <c r="A667">
        <v>304101</v>
      </c>
      <c r="B667" t="s">
        <v>57</v>
      </c>
      <c r="C667" t="s">
        <v>496</v>
      </c>
      <c r="D667" t="s">
        <v>118</v>
      </c>
      <c r="E667">
        <v>2700</v>
      </c>
      <c r="F667" t="s">
        <v>497</v>
      </c>
      <c r="G667" t="s">
        <v>498</v>
      </c>
      <c r="H667" t="s">
        <v>499</v>
      </c>
      <c r="J667" t="s">
        <v>122</v>
      </c>
      <c r="K667" t="s">
        <v>123</v>
      </c>
    </row>
    <row r="668" spans="1:11" x14ac:dyDescent="0.25">
      <c r="A668">
        <v>304121</v>
      </c>
      <c r="B668" t="s">
        <v>57</v>
      </c>
      <c r="C668" t="s">
        <v>500</v>
      </c>
      <c r="D668" t="s">
        <v>118</v>
      </c>
      <c r="E668">
        <v>2700</v>
      </c>
      <c r="F668" t="s">
        <v>501</v>
      </c>
      <c r="G668" t="s">
        <v>502</v>
      </c>
      <c r="H668" t="s">
        <v>503</v>
      </c>
      <c r="J668" t="s">
        <v>122</v>
      </c>
      <c r="K668" t="s">
        <v>123</v>
      </c>
    </row>
    <row r="669" spans="1:11" x14ac:dyDescent="0.25">
      <c r="A669">
        <v>304161</v>
      </c>
      <c r="B669" t="s">
        <v>57</v>
      </c>
      <c r="C669" t="s">
        <v>504</v>
      </c>
      <c r="D669" t="s">
        <v>411</v>
      </c>
      <c r="E669">
        <v>2700</v>
      </c>
      <c r="F669" t="s">
        <v>505</v>
      </c>
      <c r="G669" t="s">
        <v>506</v>
      </c>
      <c r="H669" t="s">
        <v>507</v>
      </c>
      <c r="J669" t="s">
        <v>122</v>
      </c>
      <c r="K669" t="s">
        <v>123</v>
      </c>
    </row>
    <row r="670" spans="1:11" x14ac:dyDescent="0.25">
      <c r="A670">
        <v>318011</v>
      </c>
      <c r="B670" t="s">
        <v>57</v>
      </c>
      <c r="C670" t="s">
        <v>508</v>
      </c>
      <c r="D670" t="s">
        <v>509</v>
      </c>
      <c r="E670">
        <v>2624</v>
      </c>
      <c r="F670" t="s">
        <v>510</v>
      </c>
      <c r="G670" t="s">
        <v>511</v>
      </c>
      <c r="H670" t="s">
        <v>512</v>
      </c>
      <c r="J670" t="s">
        <v>122</v>
      </c>
      <c r="K670" t="s">
        <v>259</v>
      </c>
    </row>
    <row r="671" spans="1:11" x14ac:dyDescent="0.25">
      <c r="A671">
        <v>318031</v>
      </c>
      <c r="B671" t="s">
        <v>57</v>
      </c>
      <c r="C671" t="s">
        <v>513</v>
      </c>
      <c r="D671" t="s">
        <v>514</v>
      </c>
      <c r="E671">
        <v>2842</v>
      </c>
      <c r="F671" t="s">
        <v>515</v>
      </c>
      <c r="G671" t="s">
        <v>516</v>
      </c>
      <c r="H671" t="s">
        <v>517</v>
      </c>
      <c r="J671" t="s">
        <v>122</v>
      </c>
      <c r="K671" t="s">
        <v>259</v>
      </c>
    </row>
    <row r="672" spans="1:11" x14ac:dyDescent="0.25">
      <c r="A672">
        <v>318041</v>
      </c>
      <c r="B672" t="s">
        <v>57</v>
      </c>
      <c r="C672" t="s">
        <v>518</v>
      </c>
      <c r="D672" t="s">
        <v>519</v>
      </c>
      <c r="E672">
        <v>2873</v>
      </c>
      <c r="F672" t="s">
        <v>520</v>
      </c>
      <c r="G672" t="s">
        <v>521</v>
      </c>
      <c r="H672" t="s">
        <v>522</v>
      </c>
      <c r="J672" t="s">
        <v>122</v>
      </c>
      <c r="K672" t="s">
        <v>259</v>
      </c>
    </row>
    <row r="673" spans="1:11" x14ac:dyDescent="0.25">
      <c r="A673">
        <v>318051</v>
      </c>
      <c r="B673" t="s">
        <v>57</v>
      </c>
      <c r="C673" t="s">
        <v>523</v>
      </c>
      <c r="D673" t="s">
        <v>524</v>
      </c>
      <c r="E673">
        <v>2640</v>
      </c>
      <c r="F673" t="s">
        <v>525</v>
      </c>
      <c r="G673" t="s">
        <v>526</v>
      </c>
      <c r="H673" t="s">
        <v>527</v>
      </c>
      <c r="J673" t="s">
        <v>122</v>
      </c>
      <c r="K673" t="s">
        <v>259</v>
      </c>
    </row>
    <row r="674" spans="1:11" x14ac:dyDescent="0.25">
      <c r="A674">
        <v>318061</v>
      </c>
      <c r="B674" t="s">
        <v>57</v>
      </c>
      <c r="C674" t="s">
        <v>528</v>
      </c>
      <c r="D674" t="s">
        <v>529</v>
      </c>
      <c r="E674">
        <v>2632</v>
      </c>
      <c r="F674" t="s">
        <v>530</v>
      </c>
      <c r="G674" t="s">
        <v>531</v>
      </c>
      <c r="H674" t="s">
        <v>532</v>
      </c>
      <c r="J674" t="s">
        <v>122</v>
      </c>
      <c r="K674" t="s">
        <v>259</v>
      </c>
    </row>
    <row r="675" spans="1:11" x14ac:dyDescent="0.25">
      <c r="A675">
        <v>318071</v>
      </c>
      <c r="B675" t="s">
        <v>57</v>
      </c>
      <c r="C675" t="s">
        <v>533</v>
      </c>
      <c r="D675" t="s">
        <v>534</v>
      </c>
      <c r="E675">
        <v>2840</v>
      </c>
      <c r="F675" t="s">
        <v>535</v>
      </c>
      <c r="G675" t="s">
        <v>536</v>
      </c>
      <c r="H675" t="s">
        <v>537</v>
      </c>
      <c r="J675" t="s">
        <v>122</v>
      </c>
      <c r="K675" t="s">
        <v>259</v>
      </c>
    </row>
    <row r="676" spans="1:11" x14ac:dyDescent="0.25">
      <c r="A676">
        <v>318081</v>
      </c>
      <c r="B676" t="s">
        <v>57</v>
      </c>
      <c r="C676" t="s">
        <v>538</v>
      </c>
      <c r="D676" t="s">
        <v>539</v>
      </c>
      <c r="E676">
        <v>2733</v>
      </c>
      <c r="F676" t="s">
        <v>540</v>
      </c>
      <c r="G676" t="s">
        <v>541</v>
      </c>
      <c r="H676" t="s">
        <v>542</v>
      </c>
      <c r="J676" t="s">
        <v>122</v>
      </c>
      <c r="K676" t="s">
        <v>259</v>
      </c>
    </row>
    <row r="677" spans="1:11" x14ac:dyDescent="0.25">
      <c r="A677">
        <v>318121</v>
      </c>
      <c r="B677" t="s">
        <v>57</v>
      </c>
      <c r="C677" t="s">
        <v>543</v>
      </c>
      <c r="D677" t="s">
        <v>544</v>
      </c>
      <c r="E677">
        <v>2732</v>
      </c>
      <c r="F677" t="s">
        <v>545</v>
      </c>
      <c r="G677" t="s">
        <v>546</v>
      </c>
      <c r="H677" t="s">
        <v>547</v>
      </c>
      <c r="J677" t="s">
        <v>122</v>
      </c>
      <c r="K677" t="s">
        <v>259</v>
      </c>
    </row>
    <row r="678" spans="1:11" x14ac:dyDescent="0.25">
      <c r="A678">
        <v>318141</v>
      </c>
      <c r="B678" t="s">
        <v>57</v>
      </c>
      <c r="C678" t="s">
        <v>548</v>
      </c>
      <c r="D678" t="s">
        <v>549</v>
      </c>
      <c r="E678">
        <v>2880</v>
      </c>
      <c r="F678" t="s">
        <v>550</v>
      </c>
      <c r="G678" t="s">
        <v>551</v>
      </c>
      <c r="H678" t="s">
        <v>552</v>
      </c>
      <c r="J678" t="s">
        <v>122</v>
      </c>
      <c r="K678" t="s">
        <v>259</v>
      </c>
    </row>
    <row r="679" spans="1:11" x14ac:dyDescent="0.25">
      <c r="A679">
        <v>318161</v>
      </c>
      <c r="B679" t="s">
        <v>57</v>
      </c>
      <c r="C679" t="s">
        <v>553</v>
      </c>
      <c r="D679" t="s">
        <v>554</v>
      </c>
      <c r="E679">
        <v>2872</v>
      </c>
      <c r="F679" t="s">
        <v>555</v>
      </c>
      <c r="G679" t="s">
        <v>556</v>
      </c>
      <c r="H679" t="s">
        <v>557</v>
      </c>
      <c r="J679" t="s">
        <v>122</v>
      </c>
      <c r="K679" t="s">
        <v>259</v>
      </c>
    </row>
    <row r="680" spans="1:11" x14ac:dyDescent="0.25">
      <c r="A680">
        <v>318181</v>
      </c>
      <c r="B680" t="s">
        <v>57</v>
      </c>
      <c r="C680" t="s">
        <v>558</v>
      </c>
      <c r="D680" t="s">
        <v>443</v>
      </c>
      <c r="E680">
        <v>2620</v>
      </c>
      <c r="F680" t="s">
        <v>559</v>
      </c>
      <c r="G680" t="s">
        <v>560</v>
      </c>
      <c r="H680" t="s">
        <v>561</v>
      </c>
      <c r="J680" t="s">
        <v>122</v>
      </c>
      <c r="K680" t="s">
        <v>259</v>
      </c>
    </row>
    <row r="681" spans="1:11" x14ac:dyDescent="0.25">
      <c r="A681">
        <v>318191</v>
      </c>
      <c r="B681" t="s">
        <v>57</v>
      </c>
      <c r="C681" t="s">
        <v>562</v>
      </c>
      <c r="D681" t="s">
        <v>443</v>
      </c>
      <c r="E681">
        <v>2620</v>
      </c>
      <c r="F681" t="s">
        <v>563</v>
      </c>
      <c r="G681" t="s">
        <v>564</v>
      </c>
      <c r="H681" t="s">
        <v>565</v>
      </c>
      <c r="J681" t="s">
        <v>122</v>
      </c>
      <c r="K681" t="s">
        <v>259</v>
      </c>
    </row>
    <row r="682" spans="1:11" x14ac:dyDescent="0.25">
      <c r="A682">
        <v>318201</v>
      </c>
      <c r="B682" t="s">
        <v>57</v>
      </c>
      <c r="C682" t="s">
        <v>566</v>
      </c>
      <c r="D682" t="s">
        <v>567</v>
      </c>
      <c r="E682">
        <v>2870</v>
      </c>
      <c r="F682" t="s">
        <v>568</v>
      </c>
      <c r="G682" t="s">
        <v>569</v>
      </c>
      <c r="H682" t="s">
        <v>570</v>
      </c>
      <c r="J682" t="s">
        <v>122</v>
      </c>
      <c r="K682" t="s">
        <v>259</v>
      </c>
    </row>
    <row r="683" spans="1:11" x14ac:dyDescent="0.25">
      <c r="A683">
        <v>318211</v>
      </c>
      <c r="B683" t="s">
        <v>57</v>
      </c>
      <c r="C683" t="s">
        <v>571</v>
      </c>
      <c r="D683" t="s">
        <v>572</v>
      </c>
      <c r="E683">
        <v>2880</v>
      </c>
      <c r="F683" t="s">
        <v>573</v>
      </c>
      <c r="G683" t="s">
        <v>574</v>
      </c>
      <c r="H683" t="s">
        <v>575</v>
      </c>
      <c r="J683" t="s">
        <v>122</v>
      </c>
      <c r="K683" t="s">
        <v>259</v>
      </c>
    </row>
    <row r="684" spans="1:11" x14ac:dyDescent="0.25">
      <c r="A684">
        <v>318221</v>
      </c>
      <c r="B684" t="s">
        <v>57</v>
      </c>
      <c r="C684" t="s">
        <v>576</v>
      </c>
      <c r="D684" t="s">
        <v>577</v>
      </c>
      <c r="E684">
        <v>2650</v>
      </c>
      <c r="F684" t="s">
        <v>578</v>
      </c>
      <c r="G684" t="s">
        <v>579</v>
      </c>
      <c r="H684" t="s">
        <v>580</v>
      </c>
      <c r="J684" t="s">
        <v>122</v>
      </c>
      <c r="K684" t="s">
        <v>259</v>
      </c>
    </row>
    <row r="685" spans="1:11" x14ac:dyDescent="0.25">
      <c r="A685">
        <v>318231</v>
      </c>
      <c r="B685" t="s">
        <v>57</v>
      </c>
      <c r="C685" t="s">
        <v>581</v>
      </c>
      <c r="D685" t="s">
        <v>443</v>
      </c>
      <c r="E685">
        <v>2620</v>
      </c>
      <c r="F685" t="s">
        <v>582</v>
      </c>
      <c r="G685" t="s">
        <v>583</v>
      </c>
      <c r="H685" t="s">
        <v>584</v>
      </c>
      <c r="J685" t="s">
        <v>122</v>
      </c>
      <c r="K685" t="s">
        <v>259</v>
      </c>
    </row>
    <row r="686" spans="1:11" x14ac:dyDescent="0.25">
      <c r="A686">
        <v>318251</v>
      </c>
      <c r="B686" t="s">
        <v>57</v>
      </c>
      <c r="C686" t="s">
        <v>585</v>
      </c>
      <c r="D686" t="s">
        <v>586</v>
      </c>
      <c r="E686">
        <v>2823</v>
      </c>
      <c r="F686" t="s">
        <v>587</v>
      </c>
      <c r="G686" t="s">
        <v>588</v>
      </c>
      <c r="H686" t="s">
        <v>589</v>
      </c>
      <c r="J686" t="s">
        <v>122</v>
      </c>
      <c r="K686" t="s">
        <v>259</v>
      </c>
    </row>
    <row r="687" spans="1:11" x14ac:dyDescent="0.25">
      <c r="A687">
        <v>318291</v>
      </c>
      <c r="B687" t="s">
        <v>57</v>
      </c>
      <c r="C687" t="s">
        <v>590</v>
      </c>
      <c r="D687" t="s">
        <v>591</v>
      </c>
      <c r="E687">
        <v>2734</v>
      </c>
      <c r="F687" t="s">
        <v>592</v>
      </c>
      <c r="G687" t="s">
        <v>593</v>
      </c>
      <c r="H687" t="s">
        <v>594</v>
      </c>
      <c r="J687" t="s">
        <v>122</v>
      </c>
      <c r="K687" t="s">
        <v>259</v>
      </c>
    </row>
    <row r="688" spans="1:11" x14ac:dyDescent="0.25">
      <c r="A688">
        <v>318321</v>
      </c>
      <c r="B688" t="s">
        <v>57</v>
      </c>
      <c r="C688" t="s">
        <v>595</v>
      </c>
      <c r="D688" t="s">
        <v>596</v>
      </c>
      <c r="E688">
        <v>2731</v>
      </c>
      <c r="F688" t="s">
        <v>597</v>
      </c>
      <c r="G688" t="s">
        <v>598</v>
      </c>
      <c r="H688" t="s">
        <v>599</v>
      </c>
      <c r="J688" t="s">
        <v>122</v>
      </c>
      <c r="K688" t="s">
        <v>259</v>
      </c>
    </row>
    <row r="689" spans="1:11" x14ac:dyDescent="0.25">
      <c r="A689">
        <v>318331</v>
      </c>
      <c r="B689" t="s">
        <v>57</v>
      </c>
      <c r="C689" t="s">
        <v>600</v>
      </c>
      <c r="D689" t="s">
        <v>255</v>
      </c>
      <c r="E689">
        <v>2620</v>
      </c>
      <c r="F689" t="s">
        <v>601</v>
      </c>
      <c r="G689" t="s">
        <v>602</v>
      </c>
      <c r="H689" t="s">
        <v>603</v>
      </c>
      <c r="J689" t="s">
        <v>122</v>
      </c>
      <c r="K689" t="s">
        <v>259</v>
      </c>
    </row>
    <row r="690" spans="1:11" x14ac:dyDescent="0.25">
      <c r="A690">
        <v>318351</v>
      </c>
      <c r="B690" t="s">
        <v>57</v>
      </c>
      <c r="C690" t="s">
        <v>604</v>
      </c>
      <c r="D690" t="s">
        <v>605</v>
      </c>
      <c r="E690">
        <v>2831</v>
      </c>
      <c r="F690" t="s">
        <v>606</v>
      </c>
      <c r="G690" t="s">
        <v>607</v>
      </c>
      <c r="H690" t="s">
        <v>608</v>
      </c>
      <c r="J690" t="s">
        <v>122</v>
      </c>
      <c r="K690" t="s">
        <v>259</v>
      </c>
    </row>
    <row r="691" spans="1:11" x14ac:dyDescent="0.25">
      <c r="A691">
        <v>318361</v>
      </c>
      <c r="B691" t="s">
        <v>57</v>
      </c>
      <c r="C691" t="s">
        <v>609</v>
      </c>
      <c r="D691" t="s">
        <v>610</v>
      </c>
      <c r="E691">
        <v>2641</v>
      </c>
      <c r="F691" t="s">
        <v>611</v>
      </c>
      <c r="G691" t="s">
        <v>612</v>
      </c>
      <c r="H691" t="s">
        <v>613</v>
      </c>
      <c r="J691" t="s">
        <v>122</v>
      </c>
      <c r="K691" t="s">
        <v>259</v>
      </c>
    </row>
    <row r="692" spans="1:11" x14ac:dyDescent="0.25">
      <c r="A692">
        <v>318371</v>
      </c>
      <c r="B692" t="s">
        <v>57</v>
      </c>
      <c r="C692" t="s">
        <v>614</v>
      </c>
      <c r="D692" t="s">
        <v>615</v>
      </c>
      <c r="E692">
        <v>2662</v>
      </c>
      <c r="F692" t="s">
        <v>616</v>
      </c>
      <c r="G692" t="s">
        <v>617</v>
      </c>
      <c r="H692" t="s">
        <v>618</v>
      </c>
      <c r="J692" t="s">
        <v>122</v>
      </c>
      <c r="K692" t="s">
        <v>259</v>
      </c>
    </row>
    <row r="693" spans="1:11" x14ac:dyDescent="0.25">
      <c r="A693">
        <v>318391</v>
      </c>
      <c r="B693" t="s">
        <v>57</v>
      </c>
      <c r="C693" t="s">
        <v>619</v>
      </c>
      <c r="D693" t="s">
        <v>620</v>
      </c>
      <c r="E693">
        <v>2824</v>
      </c>
      <c r="F693" t="s">
        <v>621</v>
      </c>
      <c r="G693" t="s">
        <v>622</v>
      </c>
      <c r="H693" t="s">
        <v>623</v>
      </c>
      <c r="J693" t="s">
        <v>122</v>
      </c>
      <c r="K693" t="s">
        <v>259</v>
      </c>
    </row>
    <row r="694" spans="1:11" x14ac:dyDescent="0.25">
      <c r="A694">
        <v>318421</v>
      </c>
      <c r="B694" t="s">
        <v>57</v>
      </c>
      <c r="C694" t="s">
        <v>624</v>
      </c>
      <c r="D694" t="s">
        <v>255</v>
      </c>
      <c r="E694">
        <v>2630</v>
      </c>
      <c r="F694" t="s">
        <v>625</v>
      </c>
      <c r="G694" t="s">
        <v>626</v>
      </c>
      <c r="H694" t="s">
        <v>627</v>
      </c>
      <c r="J694" t="s">
        <v>122</v>
      </c>
      <c r="K694" t="s">
        <v>259</v>
      </c>
    </row>
    <row r="695" spans="1:11" x14ac:dyDescent="0.25">
      <c r="A695">
        <v>318431</v>
      </c>
      <c r="B695" t="s">
        <v>57</v>
      </c>
      <c r="C695" t="s">
        <v>628</v>
      </c>
      <c r="D695" t="s">
        <v>255</v>
      </c>
      <c r="E695">
        <v>2630</v>
      </c>
      <c r="F695" t="s">
        <v>629</v>
      </c>
      <c r="G695" t="s">
        <v>630</v>
      </c>
      <c r="H695" t="s">
        <v>631</v>
      </c>
      <c r="J695" t="s">
        <v>122</v>
      </c>
      <c r="K695" t="s">
        <v>259</v>
      </c>
    </row>
    <row r="696" spans="1:11" x14ac:dyDescent="0.25">
      <c r="A696">
        <v>318441</v>
      </c>
      <c r="B696" t="s">
        <v>57</v>
      </c>
      <c r="C696" t="s">
        <v>632</v>
      </c>
      <c r="D696" t="s">
        <v>633</v>
      </c>
      <c r="E696">
        <v>2832</v>
      </c>
      <c r="F696" t="s">
        <v>634</v>
      </c>
      <c r="G696" t="s">
        <v>635</v>
      </c>
      <c r="H696" t="s">
        <v>636</v>
      </c>
      <c r="J696" t="s">
        <v>122</v>
      </c>
      <c r="K696" t="s">
        <v>259</v>
      </c>
    </row>
    <row r="697" spans="1:11" x14ac:dyDescent="0.25">
      <c r="A697">
        <v>318451</v>
      </c>
      <c r="B697" t="s">
        <v>57</v>
      </c>
      <c r="C697" t="s">
        <v>637</v>
      </c>
      <c r="D697" t="s">
        <v>638</v>
      </c>
      <c r="E697">
        <v>2881</v>
      </c>
      <c r="F697" t="s">
        <v>639</v>
      </c>
      <c r="G697" t="s">
        <v>640</v>
      </c>
      <c r="H697" t="s">
        <v>641</v>
      </c>
      <c r="J697" t="s">
        <v>122</v>
      </c>
      <c r="K697" t="s">
        <v>259</v>
      </c>
    </row>
    <row r="698" spans="1:11" x14ac:dyDescent="0.25">
      <c r="A698">
        <v>318461</v>
      </c>
      <c r="B698" t="s">
        <v>57</v>
      </c>
      <c r="C698" t="s">
        <v>642</v>
      </c>
      <c r="D698" t="s">
        <v>567</v>
      </c>
      <c r="E698">
        <v>2870</v>
      </c>
      <c r="F698" t="s">
        <v>643</v>
      </c>
      <c r="G698" t="s">
        <v>644</v>
      </c>
      <c r="H698" t="s">
        <v>645</v>
      </c>
      <c r="J698" t="s">
        <v>122</v>
      </c>
      <c r="K698" t="s">
        <v>259</v>
      </c>
    </row>
    <row r="699" spans="1:11" x14ac:dyDescent="0.25">
      <c r="A699">
        <v>318471</v>
      </c>
      <c r="B699" t="s">
        <v>57</v>
      </c>
      <c r="C699" t="s">
        <v>646</v>
      </c>
      <c r="D699" t="s">
        <v>647</v>
      </c>
      <c r="E699">
        <v>2620</v>
      </c>
      <c r="F699" t="s">
        <v>648</v>
      </c>
      <c r="G699" t="s">
        <v>649</v>
      </c>
      <c r="H699" t="s">
        <v>650</v>
      </c>
      <c r="J699" t="s">
        <v>122</v>
      </c>
      <c r="K699" t="s">
        <v>259</v>
      </c>
    </row>
    <row r="700" spans="1:11" x14ac:dyDescent="0.25">
      <c r="A700">
        <v>318481</v>
      </c>
      <c r="B700" t="s">
        <v>57</v>
      </c>
      <c r="C700" t="s">
        <v>651</v>
      </c>
      <c r="D700" t="s">
        <v>652</v>
      </c>
      <c r="E700">
        <v>2632</v>
      </c>
      <c r="F700" t="s">
        <v>653</v>
      </c>
      <c r="G700" t="s">
        <v>654</v>
      </c>
      <c r="H700" t="s">
        <v>655</v>
      </c>
      <c r="J700" t="s">
        <v>122</v>
      </c>
      <c r="K700" t="s">
        <v>259</v>
      </c>
    </row>
    <row r="701" spans="1:11" x14ac:dyDescent="0.25">
      <c r="A701">
        <v>318491</v>
      </c>
      <c r="B701" t="s">
        <v>57</v>
      </c>
      <c r="C701" t="s">
        <v>656</v>
      </c>
      <c r="D701" t="s">
        <v>657</v>
      </c>
      <c r="E701">
        <v>2640</v>
      </c>
      <c r="F701" t="s">
        <v>658</v>
      </c>
      <c r="G701" t="s">
        <v>659</v>
      </c>
      <c r="H701" t="s">
        <v>660</v>
      </c>
      <c r="J701" t="s">
        <v>122</v>
      </c>
      <c r="K701" t="s">
        <v>259</v>
      </c>
    </row>
    <row r="702" spans="1:11" x14ac:dyDescent="0.25">
      <c r="A702">
        <v>318501</v>
      </c>
      <c r="B702" t="s">
        <v>57</v>
      </c>
      <c r="C702" t="s">
        <v>661</v>
      </c>
      <c r="D702" t="s">
        <v>662</v>
      </c>
      <c r="E702">
        <v>2732</v>
      </c>
      <c r="F702" t="s">
        <v>663</v>
      </c>
      <c r="G702" t="s">
        <v>664</v>
      </c>
      <c r="H702" t="s">
        <v>665</v>
      </c>
      <c r="J702" t="s">
        <v>122</v>
      </c>
      <c r="K702" t="s">
        <v>259</v>
      </c>
    </row>
    <row r="703" spans="1:11" x14ac:dyDescent="0.25">
      <c r="A703">
        <v>318511</v>
      </c>
      <c r="B703" t="s">
        <v>57</v>
      </c>
      <c r="C703" t="s">
        <v>666</v>
      </c>
      <c r="D703" t="s">
        <v>667</v>
      </c>
      <c r="E703">
        <v>2871</v>
      </c>
      <c r="F703" t="s">
        <v>668</v>
      </c>
      <c r="G703" t="s">
        <v>669</v>
      </c>
      <c r="H703" t="s">
        <v>670</v>
      </c>
      <c r="J703" t="s">
        <v>122</v>
      </c>
      <c r="K703" t="s">
        <v>259</v>
      </c>
    </row>
    <row r="704" spans="1:11" x14ac:dyDescent="0.25">
      <c r="A704">
        <v>318521</v>
      </c>
      <c r="B704" t="s">
        <v>57</v>
      </c>
      <c r="C704" t="s">
        <v>671</v>
      </c>
      <c r="D704" t="s">
        <v>672</v>
      </c>
      <c r="E704">
        <v>2651</v>
      </c>
      <c r="F704" t="s">
        <v>673</v>
      </c>
      <c r="G704" t="s">
        <v>674</v>
      </c>
      <c r="H704" t="s">
        <v>675</v>
      </c>
      <c r="J704" t="s">
        <v>122</v>
      </c>
      <c r="K704" t="s">
        <v>259</v>
      </c>
    </row>
    <row r="705" spans="1:11" x14ac:dyDescent="0.25">
      <c r="A705">
        <v>318531</v>
      </c>
      <c r="B705" t="s">
        <v>57</v>
      </c>
      <c r="C705" t="s">
        <v>676</v>
      </c>
      <c r="D705" t="s">
        <v>255</v>
      </c>
      <c r="E705">
        <v>2630</v>
      </c>
      <c r="F705" t="s">
        <v>677</v>
      </c>
      <c r="G705" t="s">
        <v>678</v>
      </c>
      <c r="H705" t="s">
        <v>679</v>
      </c>
      <c r="J705" t="s">
        <v>122</v>
      </c>
      <c r="K705" t="s">
        <v>259</v>
      </c>
    </row>
    <row r="706" spans="1:11" x14ac:dyDescent="0.25">
      <c r="A706">
        <v>323021</v>
      </c>
      <c r="B706" t="s">
        <v>57</v>
      </c>
      <c r="C706" t="s">
        <v>680</v>
      </c>
      <c r="D706" t="s">
        <v>681</v>
      </c>
      <c r="E706">
        <v>2721</v>
      </c>
      <c r="F706" t="s">
        <v>191</v>
      </c>
      <c r="G706" t="s">
        <v>682</v>
      </c>
      <c r="H706" t="s">
        <v>683</v>
      </c>
      <c r="J706" t="s">
        <v>122</v>
      </c>
      <c r="K706" t="s">
        <v>346</v>
      </c>
    </row>
    <row r="707" spans="1:11" x14ac:dyDescent="0.25">
      <c r="A707">
        <v>323031</v>
      </c>
      <c r="B707" t="s">
        <v>57</v>
      </c>
      <c r="C707" t="s">
        <v>684</v>
      </c>
      <c r="D707" t="s">
        <v>685</v>
      </c>
      <c r="E707">
        <v>2853</v>
      </c>
      <c r="F707" t="s">
        <v>83</v>
      </c>
      <c r="G707" t="s">
        <v>686</v>
      </c>
      <c r="H707" t="s">
        <v>687</v>
      </c>
      <c r="J707" t="s">
        <v>122</v>
      </c>
      <c r="K707" t="s">
        <v>346</v>
      </c>
    </row>
    <row r="708" spans="1:11" x14ac:dyDescent="0.25">
      <c r="A708">
        <v>323051</v>
      </c>
      <c r="B708" t="s">
        <v>57</v>
      </c>
      <c r="C708" t="s">
        <v>688</v>
      </c>
      <c r="D708" t="s">
        <v>689</v>
      </c>
      <c r="E708">
        <v>2490</v>
      </c>
      <c r="F708" t="s">
        <v>690</v>
      </c>
      <c r="G708" t="s">
        <v>691</v>
      </c>
      <c r="H708" t="s">
        <v>692</v>
      </c>
      <c r="J708" t="s">
        <v>122</v>
      </c>
      <c r="K708" t="s">
        <v>346</v>
      </c>
    </row>
    <row r="709" spans="1:11" x14ac:dyDescent="0.25">
      <c r="A709">
        <v>323061</v>
      </c>
      <c r="B709" t="s">
        <v>57</v>
      </c>
      <c r="C709" t="s">
        <v>693</v>
      </c>
      <c r="D709" t="s">
        <v>694</v>
      </c>
      <c r="E709">
        <v>2492</v>
      </c>
      <c r="F709" t="s">
        <v>695</v>
      </c>
      <c r="G709" t="s">
        <v>696</v>
      </c>
      <c r="H709" t="s">
        <v>697</v>
      </c>
      <c r="J709" t="s">
        <v>122</v>
      </c>
      <c r="K709" t="s">
        <v>346</v>
      </c>
    </row>
    <row r="710" spans="1:11" x14ac:dyDescent="0.25">
      <c r="A710">
        <v>323071</v>
      </c>
      <c r="B710" t="s">
        <v>57</v>
      </c>
      <c r="C710" t="s">
        <v>698</v>
      </c>
      <c r="D710" t="s">
        <v>699</v>
      </c>
      <c r="E710">
        <v>2822</v>
      </c>
      <c r="F710" t="s">
        <v>700</v>
      </c>
      <c r="G710" t="s">
        <v>701</v>
      </c>
      <c r="H710" t="s">
        <v>702</v>
      </c>
      <c r="J710" t="s">
        <v>122</v>
      </c>
      <c r="K710" t="s">
        <v>346</v>
      </c>
    </row>
    <row r="711" spans="1:11" x14ac:dyDescent="0.25">
      <c r="A711">
        <v>323081</v>
      </c>
      <c r="B711" t="s">
        <v>57</v>
      </c>
      <c r="C711" t="s">
        <v>703</v>
      </c>
      <c r="D711" t="s">
        <v>704</v>
      </c>
      <c r="E711">
        <v>2603</v>
      </c>
      <c r="F711" t="s">
        <v>705</v>
      </c>
      <c r="G711" t="s">
        <v>706</v>
      </c>
      <c r="H711" t="s">
        <v>707</v>
      </c>
      <c r="J711" t="s">
        <v>122</v>
      </c>
      <c r="K711" t="s">
        <v>346</v>
      </c>
    </row>
    <row r="712" spans="1:11" x14ac:dyDescent="0.25">
      <c r="A712">
        <v>323111</v>
      </c>
      <c r="B712" t="s">
        <v>57</v>
      </c>
      <c r="C712" t="s">
        <v>708</v>
      </c>
      <c r="D712" t="s">
        <v>709</v>
      </c>
      <c r="E712">
        <v>2770</v>
      </c>
      <c r="F712" t="s">
        <v>710</v>
      </c>
      <c r="G712" t="s">
        <v>711</v>
      </c>
      <c r="H712" t="s">
        <v>712</v>
      </c>
      <c r="J712" t="s">
        <v>122</v>
      </c>
      <c r="K712" t="s">
        <v>346</v>
      </c>
    </row>
    <row r="713" spans="1:11" x14ac:dyDescent="0.25">
      <c r="A713">
        <v>323131</v>
      </c>
      <c r="B713" t="s">
        <v>57</v>
      </c>
      <c r="C713" t="s">
        <v>713</v>
      </c>
      <c r="D713" t="s">
        <v>714</v>
      </c>
      <c r="E713">
        <v>2802</v>
      </c>
      <c r="F713" t="s">
        <v>535</v>
      </c>
      <c r="G713" t="s">
        <v>715</v>
      </c>
      <c r="H713" t="s">
        <v>716</v>
      </c>
      <c r="J713" t="s">
        <v>122</v>
      </c>
      <c r="K713" t="s">
        <v>346</v>
      </c>
    </row>
    <row r="714" spans="1:11" x14ac:dyDescent="0.25">
      <c r="A714">
        <v>323141</v>
      </c>
      <c r="B714" t="s">
        <v>57</v>
      </c>
      <c r="C714" t="s">
        <v>717</v>
      </c>
      <c r="D714" t="s">
        <v>718</v>
      </c>
      <c r="E714">
        <v>2812</v>
      </c>
      <c r="F714" t="s">
        <v>719</v>
      </c>
      <c r="G714" t="s">
        <v>720</v>
      </c>
      <c r="H714" t="s">
        <v>721</v>
      </c>
      <c r="J714" t="s">
        <v>122</v>
      </c>
      <c r="K714" t="s">
        <v>346</v>
      </c>
    </row>
    <row r="715" spans="1:11" x14ac:dyDescent="0.25">
      <c r="A715">
        <v>323161</v>
      </c>
      <c r="B715" t="s">
        <v>57</v>
      </c>
      <c r="C715" t="s">
        <v>722</v>
      </c>
      <c r="D715" t="s">
        <v>723</v>
      </c>
      <c r="E715">
        <v>2860</v>
      </c>
      <c r="F715" t="s">
        <v>724</v>
      </c>
      <c r="G715" t="s">
        <v>725</v>
      </c>
      <c r="H715" t="s">
        <v>726</v>
      </c>
      <c r="J715" t="s">
        <v>122</v>
      </c>
      <c r="K715" t="s">
        <v>346</v>
      </c>
    </row>
    <row r="716" spans="1:11" x14ac:dyDescent="0.25">
      <c r="A716">
        <v>323171</v>
      </c>
      <c r="B716" t="s">
        <v>57</v>
      </c>
      <c r="C716" t="s">
        <v>727</v>
      </c>
      <c r="D716" t="s">
        <v>728</v>
      </c>
      <c r="E716">
        <v>2851</v>
      </c>
      <c r="F716" t="s">
        <v>267</v>
      </c>
      <c r="G716" t="s">
        <v>729</v>
      </c>
      <c r="H716" t="s">
        <v>730</v>
      </c>
      <c r="J716" t="s">
        <v>122</v>
      </c>
      <c r="K716" t="s">
        <v>346</v>
      </c>
    </row>
    <row r="717" spans="1:11" x14ac:dyDescent="0.25">
      <c r="A717">
        <v>323181</v>
      </c>
      <c r="B717" t="s">
        <v>57</v>
      </c>
      <c r="C717" t="s">
        <v>731</v>
      </c>
      <c r="D717" t="s">
        <v>458</v>
      </c>
      <c r="E717">
        <v>2821</v>
      </c>
      <c r="F717" t="s">
        <v>430</v>
      </c>
      <c r="G717" t="s">
        <v>732</v>
      </c>
      <c r="H717" t="s">
        <v>733</v>
      </c>
      <c r="J717" t="s">
        <v>122</v>
      </c>
      <c r="K717" t="s">
        <v>346</v>
      </c>
    </row>
    <row r="718" spans="1:11" x14ac:dyDescent="0.25">
      <c r="A718">
        <v>323201</v>
      </c>
      <c r="B718" t="s">
        <v>57</v>
      </c>
      <c r="C718" t="s">
        <v>734</v>
      </c>
      <c r="D718" t="s">
        <v>735</v>
      </c>
      <c r="E718">
        <v>2813</v>
      </c>
      <c r="F718" t="s">
        <v>736</v>
      </c>
      <c r="G718" t="s">
        <v>737</v>
      </c>
      <c r="H718" t="s">
        <v>738</v>
      </c>
      <c r="J718" t="s">
        <v>122</v>
      </c>
      <c r="K718" t="s">
        <v>346</v>
      </c>
    </row>
    <row r="719" spans="1:11" x14ac:dyDescent="0.25">
      <c r="A719">
        <v>323211</v>
      </c>
      <c r="B719" t="s">
        <v>57</v>
      </c>
      <c r="C719" t="s">
        <v>739</v>
      </c>
      <c r="D719" t="s">
        <v>740</v>
      </c>
      <c r="E719">
        <v>2493</v>
      </c>
      <c r="F719" t="s">
        <v>741</v>
      </c>
      <c r="G719" t="s">
        <v>742</v>
      </c>
      <c r="H719" t="s">
        <v>743</v>
      </c>
      <c r="J719" t="s">
        <v>122</v>
      </c>
      <c r="K719" t="s">
        <v>346</v>
      </c>
    </row>
    <row r="720" spans="1:11" x14ac:dyDescent="0.25">
      <c r="A720">
        <v>323231</v>
      </c>
      <c r="B720" t="s">
        <v>57</v>
      </c>
      <c r="C720" t="s">
        <v>744</v>
      </c>
      <c r="D720" t="s">
        <v>745</v>
      </c>
      <c r="E720">
        <v>2852</v>
      </c>
      <c r="F720" t="s">
        <v>535</v>
      </c>
      <c r="G720" t="s">
        <v>746</v>
      </c>
      <c r="H720" t="s">
        <v>747</v>
      </c>
      <c r="J720" t="s">
        <v>122</v>
      </c>
      <c r="K720" t="s">
        <v>346</v>
      </c>
    </row>
    <row r="721" spans="1:11" x14ac:dyDescent="0.25">
      <c r="A721">
        <v>323241</v>
      </c>
      <c r="B721" t="s">
        <v>57</v>
      </c>
      <c r="C721" t="s">
        <v>748</v>
      </c>
      <c r="D721" t="s">
        <v>749</v>
      </c>
      <c r="E721">
        <v>2753</v>
      </c>
      <c r="F721" t="s">
        <v>750</v>
      </c>
      <c r="G721" t="s">
        <v>751</v>
      </c>
      <c r="H721" t="s">
        <v>752</v>
      </c>
      <c r="J721" t="s">
        <v>122</v>
      </c>
      <c r="K721" t="s">
        <v>346</v>
      </c>
    </row>
    <row r="722" spans="1:11" x14ac:dyDescent="0.25">
      <c r="A722">
        <v>323251</v>
      </c>
      <c r="B722" t="s">
        <v>57</v>
      </c>
      <c r="C722" t="s">
        <v>753</v>
      </c>
      <c r="D722" t="s">
        <v>754</v>
      </c>
      <c r="E722">
        <v>2751</v>
      </c>
      <c r="F722" t="s">
        <v>755</v>
      </c>
      <c r="G722" t="s">
        <v>756</v>
      </c>
      <c r="H722" t="s">
        <v>757</v>
      </c>
      <c r="J722" t="s">
        <v>122</v>
      </c>
      <c r="K722" t="s">
        <v>346</v>
      </c>
    </row>
    <row r="723" spans="1:11" x14ac:dyDescent="0.25">
      <c r="A723">
        <v>323281</v>
      </c>
      <c r="B723" t="s">
        <v>57</v>
      </c>
      <c r="C723" t="s">
        <v>758</v>
      </c>
      <c r="D723" t="s">
        <v>759</v>
      </c>
      <c r="E723">
        <v>2763</v>
      </c>
      <c r="F723" t="s">
        <v>760</v>
      </c>
      <c r="G723" t="s">
        <v>761</v>
      </c>
      <c r="H723" t="s">
        <v>762</v>
      </c>
      <c r="J723" t="s">
        <v>122</v>
      </c>
      <c r="K723" t="s">
        <v>346</v>
      </c>
    </row>
    <row r="724" spans="1:11" x14ac:dyDescent="0.25">
      <c r="A724">
        <v>323301</v>
      </c>
      <c r="B724" t="s">
        <v>57</v>
      </c>
      <c r="C724" t="s">
        <v>763</v>
      </c>
      <c r="D724" t="s">
        <v>764</v>
      </c>
      <c r="E724">
        <v>2663</v>
      </c>
      <c r="F724" t="s">
        <v>765</v>
      </c>
      <c r="G724" t="s">
        <v>766</v>
      </c>
      <c r="H724" t="s">
        <v>767</v>
      </c>
      <c r="J724" t="s">
        <v>122</v>
      </c>
      <c r="K724" t="s">
        <v>346</v>
      </c>
    </row>
    <row r="725" spans="1:11" x14ac:dyDescent="0.25">
      <c r="A725">
        <v>323321</v>
      </c>
      <c r="B725" t="s">
        <v>57</v>
      </c>
      <c r="C725" t="s">
        <v>768</v>
      </c>
      <c r="D725" t="s">
        <v>769</v>
      </c>
      <c r="E725">
        <v>2803</v>
      </c>
      <c r="F725" t="s">
        <v>770</v>
      </c>
      <c r="G725" t="s">
        <v>771</v>
      </c>
      <c r="H725" t="s">
        <v>772</v>
      </c>
      <c r="J725" t="s">
        <v>122</v>
      </c>
      <c r="K725" t="s">
        <v>346</v>
      </c>
    </row>
    <row r="726" spans="1:11" x14ac:dyDescent="0.25">
      <c r="A726">
        <v>323341</v>
      </c>
      <c r="B726" t="s">
        <v>57</v>
      </c>
      <c r="C726" t="s">
        <v>773</v>
      </c>
      <c r="D726" t="s">
        <v>774</v>
      </c>
      <c r="E726">
        <v>2601</v>
      </c>
      <c r="F726" t="s">
        <v>191</v>
      </c>
      <c r="G726" t="s">
        <v>775</v>
      </c>
      <c r="H726" t="s">
        <v>776</v>
      </c>
      <c r="J726" t="s">
        <v>122</v>
      </c>
      <c r="K726" t="s">
        <v>346</v>
      </c>
    </row>
    <row r="727" spans="1:11" x14ac:dyDescent="0.25">
      <c r="A727">
        <v>323361</v>
      </c>
      <c r="B727" t="s">
        <v>57</v>
      </c>
      <c r="C727" t="s">
        <v>777</v>
      </c>
      <c r="D727" t="s">
        <v>778</v>
      </c>
      <c r="E727">
        <v>2751</v>
      </c>
      <c r="F727" t="s">
        <v>779</v>
      </c>
      <c r="G727" t="s">
        <v>780</v>
      </c>
      <c r="H727" t="s">
        <v>781</v>
      </c>
      <c r="J727" t="s">
        <v>122</v>
      </c>
      <c r="K727" t="s">
        <v>346</v>
      </c>
    </row>
    <row r="728" spans="1:11" x14ac:dyDescent="0.25">
      <c r="A728">
        <v>323371</v>
      </c>
      <c r="B728" t="s">
        <v>57</v>
      </c>
      <c r="C728" t="s">
        <v>782</v>
      </c>
      <c r="D728" t="s">
        <v>783</v>
      </c>
      <c r="E728">
        <v>2724</v>
      </c>
      <c r="F728" t="s">
        <v>784</v>
      </c>
      <c r="G728" t="s">
        <v>785</v>
      </c>
      <c r="H728" t="s">
        <v>786</v>
      </c>
      <c r="J728" t="s">
        <v>122</v>
      </c>
      <c r="K728" t="s">
        <v>346</v>
      </c>
    </row>
    <row r="729" spans="1:11" x14ac:dyDescent="0.25">
      <c r="A729">
        <v>323411</v>
      </c>
      <c r="B729" t="s">
        <v>57</v>
      </c>
      <c r="C729" t="s">
        <v>787</v>
      </c>
      <c r="D729" t="s">
        <v>788</v>
      </c>
      <c r="E729">
        <v>2754</v>
      </c>
      <c r="F729" t="s">
        <v>789</v>
      </c>
      <c r="G729" t="s">
        <v>790</v>
      </c>
      <c r="H729" t="s">
        <v>791</v>
      </c>
      <c r="J729" t="s">
        <v>122</v>
      </c>
      <c r="K729" t="s">
        <v>346</v>
      </c>
    </row>
    <row r="730" spans="1:11" x14ac:dyDescent="0.25">
      <c r="A730">
        <v>323431</v>
      </c>
      <c r="B730" t="s">
        <v>57</v>
      </c>
      <c r="C730" t="s">
        <v>792</v>
      </c>
      <c r="D730" t="s">
        <v>793</v>
      </c>
      <c r="E730">
        <v>2722</v>
      </c>
      <c r="F730" t="s">
        <v>794</v>
      </c>
      <c r="G730" t="s">
        <v>795</v>
      </c>
      <c r="H730" t="s">
        <v>796</v>
      </c>
      <c r="J730" t="s">
        <v>122</v>
      </c>
      <c r="K730" t="s">
        <v>346</v>
      </c>
    </row>
    <row r="731" spans="1:11" x14ac:dyDescent="0.25">
      <c r="A731">
        <v>323441</v>
      </c>
      <c r="B731" t="s">
        <v>57</v>
      </c>
      <c r="C731" t="s">
        <v>797</v>
      </c>
      <c r="D731" t="s">
        <v>798</v>
      </c>
      <c r="E731">
        <v>2811</v>
      </c>
      <c r="F731" t="s">
        <v>799</v>
      </c>
      <c r="G731" t="s">
        <v>800</v>
      </c>
      <c r="H731" t="s">
        <v>801</v>
      </c>
      <c r="J731" t="s">
        <v>122</v>
      </c>
      <c r="K731" t="s">
        <v>346</v>
      </c>
    </row>
    <row r="732" spans="1:11" x14ac:dyDescent="0.25">
      <c r="A732">
        <v>323451</v>
      </c>
      <c r="B732" t="s">
        <v>57</v>
      </c>
      <c r="C732" t="s">
        <v>802</v>
      </c>
      <c r="D732" t="s">
        <v>803</v>
      </c>
      <c r="E732">
        <v>2722</v>
      </c>
      <c r="F732" t="s">
        <v>804</v>
      </c>
      <c r="G732" t="s">
        <v>805</v>
      </c>
      <c r="H732" t="s">
        <v>806</v>
      </c>
      <c r="J732" t="s">
        <v>122</v>
      </c>
      <c r="K732" t="s">
        <v>346</v>
      </c>
    </row>
    <row r="733" spans="1:11" x14ac:dyDescent="0.25">
      <c r="A733">
        <v>323461</v>
      </c>
      <c r="B733" t="s">
        <v>57</v>
      </c>
      <c r="C733" t="s">
        <v>807</v>
      </c>
      <c r="D733" t="s">
        <v>808</v>
      </c>
      <c r="E733">
        <v>2752</v>
      </c>
      <c r="F733" t="s">
        <v>809</v>
      </c>
      <c r="G733" t="s">
        <v>810</v>
      </c>
      <c r="H733" t="s">
        <v>811</v>
      </c>
      <c r="J733" t="s">
        <v>122</v>
      </c>
      <c r="K733" t="s">
        <v>346</v>
      </c>
    </row>
    <row r="734" spans="1:11" x14ac:dyDescent="0.25">
      <c r="A734">
        <v>323481</v>
      </c>
      <c r="B734" t="s">
        <v>57</v>
      </c>
      <c r="C734" t="s">
        <v>812</v>
      </c>
      <c r="D734" t="s">
        <v>813</v>
      </c>
      <c r="E734">
        <v>2492</v>
      </c>
      <c r="F734" t="s">
        <v>814</v>
      </c>
      <c r="G734" t="s">
        <v>815</v>
      </c>
      <c r="H734" t="s">
        <v>816</v>
      </c>
      <c r="J734" t="s">
        <v>122</v>
      </c>
      <c r="K734" t="s">
        <v>346</v>
      </c>
    </row>
    <row r="735" spans="1:11" x14ac:dyDescent="0.25">
      <c r="A735">
        <v>306011</v>
      </c>
      <c r="B735" t="s">
        <v>57</v>
      </c>
      <c r="C735" t="s">
        <v>817</v>
      </c>
      <c r="D735" t="s">
        <v>818</v>
      </c>
      <c r="E735">
        <v>2534</v>
      </c>
      <c r="F735" t="s">
        <v>819</v>
      </c>
      <c r="G735" t="s">
        <v>820</v>
      </c>
      <c r="H735" t="s">
        <v>821</v>
      </c>
      <c r="J735" t="s">
        <v>63</v>
      </c>
      <c r="K735" t="s">
        <v>64</v>
      </c>
    </row>
    <row r="736" spans="1:11" x14ac:dyDescent="0.25">
      <c r="A736">
        <v>306021</v>
      </c>
      <c r="B736" t="s">
        <v>57</v>
      </c>
      <c r="C736" t="s">
        <v>822</v>
      </c>
      <c r="D736" t="s">
        <v>823</v>
      </c>
      <c r="E736">
        <v>2571</v>
      </c>
      <c r="F736" t="s">
        <v>824</v>
      </c>
      <c r="G736" t="s">
        <v>825</v>
      </c>
      <c r="H736" t="s">
        <v>826</v>
      </c>
      <c r="J736" t="s">
        <v>63</v>
      </c>
      <c r="K736" t="s">
        <v>64</v>
      </c>
    </row>
    <row r="737" spans="1:11" x14ac:dyDescent="0.25">
      <c r="A737">
        <v>306031</v>
      </c>
      <c r="B737" t="s">
        <v>57</v>
      </c>
      <c r="C737" t="s">
        <v>827</v>
      </c>
      <c r="D737" t="s">
        <v>76</v>
      </c>
      <c r="E737">
        <v>2500</v>
      </c>
      <c r="F737" t="s">
        <v>828</v>
      </c>
      <c r="G737" t="s">
        <v>829</v>
      </c>
      <c r="H737" t="s">
        <v>830</v>
      </c>
      <c r="J737" t="s">
        <v>63</v>
      </c>
      <c r="K737" t="s">
        <v>64</v>
      </c>
    </row>
    <row r="738" spans="1:11" x14ac:dyDescent="0.25">
      <c r="A738">
        <v>306041</v>
      </c>
      <c r="B738" t="s">
        <v>57</v>
      </c>
      <c r="C738" t="s">
        <v>831</v>
      </c>
      <c r="D738" t="s">
        <v>76</v>
      </c>
      <c r="E738">
        <v>2500</v>
      </c>
      <c r="F738" t="s">
        <v>828</v>
      </c>
      <c r="G738" t="s">
        <v>829</v>
      </c>
      <c r="H738" t="s">
        <v>832</v>
      </c>
      <c r="J738" t="s">
        <v>63</v>
      </c>
      <c r="K738" t="s">
        <v>64</v>
      </c>
    </row>
    <row r="739" spans="1:11" x14ac:dyDescent="0.25">
      <c r="A739">
        <v>306051</v>
      </c>
      <c r="B739" t="s">
        <v>57</v>
      </c>
      <c r="C739" t="s">
        <v>833</v>
      </c>
      <c r="D739" t="s">
        <v>76</v>
      </c>
      <c r="E739">
        <v>2500</v>
      </c>
      <c r="F739" t="s">
        <v>834</v>
      </c>
      <c r="G739" t="s">
        <v>835</v>
      </c>
      <c r="H739" t="s">
        <v>836</v>
      </c>
      <c r="J739" t="s">
        <v>63</v>
      </c>
      <c r="K739" t="s">
        <v>64</v>
      </c>
    </row>
    <row r="740" spans="1:11" x14ac:dyDescent="0.25">
      <c r="A740">
        <v>306061</v>
      </c>
      <c r="B740" t="s">
        <v>57</v>
      </c>
      <c r="C740" t="s">
        <v>837</v>
      </c>
      <c r="D740" t="s">
        <v>76</v>
      </c>
      <c r="E740">
        <v>2500</v>
      </c>
      <c r="F740" t="s">
        <v>838</v>
      </c>
      <c r="G740" t="s">
        <v>839</v>
      </c>
      <c r="H740" t="s">
        <v>840</v>
      </c>
      <c r="J740" t="s">
        <v>63</v>
      </c>
      <c r="K740" t="s">
        <v>64</v>
      </c>
    </row>
    <row r="741" spans="1:11" x14ac:dyDescent="0.25">
      <c r="A741">
        <v>306071</v>
      </c>
      <c r="B741" t="s">
        <v>57</v>
      </c>
      <c r="C741" t="s">
        <v>841</v>
      </c>
      <c r="D741" t="s">
        <v>842</v>
      </c>
      <c r="E741">
        <v>2540</v>
      </c>
      <c r="F741" t="s">
        <v>843</v>
      </c>
      <c r="G741" t="s">
        <v>844</v>
      </c>
      <c r="H741" t="s">
        <v>845</v>
      </c>
      <c r="J741" t="s">
        <v>63</v>
      </c>
      <c r="K741" t="s">
        <v>64</v>
      </c>
    </row>
    <row r="742" spans="1:11" x14ac:dyDescent="0.25">
      <c r="A742">
        <v>306101</v>
      </c>
      <c r="B742" t="s">
        <v>57</v>
      </c>
      <c r="C742" t="s">
        <v>846</v>
      </c>
      <c r="D742" t="s">
        <v>59</v>
      </c>
      <c r="E742">
        <v>2560</v>
      </c>
      <c r="F742" t="s">
        <v>847</v>
      </c>
      <c r="G742" t="s">
        <v>848</v>
      </c>
      <c r="H742" t="s">
        <v>849</v>
      </c>
      <c r="J742" t="s">
        <v>63</v>
      </c>
      <c r="K742" t="s">
        <v>64</v>
      </c>
    </row>
    <row r="743" spans="1:11" x14ac:dyDescent="0.25">
      <c r="A743">
        <v>306121</v>
      </c>
      <c r="B743" t="s">
        <v>57</v>
      </c>
      <c r="C743" t="s">
        <v>850</v>
      </c>
      <c r="D743" t="s">
        <v>851</v>
      </c>
      <c r="E743">
        <v>2443</v>
      </c>
      <c r="F743" t="s">
        <v>852</v>
      </c>
      <c r="G743" t="s">
        <v>853</v>
      </c>
      <c r="H743" t="s">
        <v>854</v>
      </c>
      <c r="J743" t="s">
        <v>63</v>
      </c>
      <c r="K743" t="s">
        <v>64</v>
      </c>
    </row>
    <row r="744" spans="1:11" x14ac:dyDescent="0.25">
      <c r="A744">
        <v>306131</v>
      </c>
      <c r="B744" t="s">
        <v>57</v>
      </c>
      <c r="C744" t="s">
        <v>855</v>
      </c>
      <c r="D744" t="s">
        <v>856</v>
      </c>
      <c r="E744">
        <v>2551</v>
      </c>
      <c r="F744" t="s">
        <v>191</v>
      </c>
      <c r="G744" t="s">
        <v>857</v>
      </c>
      <c r="H744" t="s">
        <v>858</v>
      </c>
      <c r="J744" t="s">
        <v>63</v>
      </c>
      <c r="K744" t="s">
        <v>64</v>
      </c>
    </row>
    <row r="745" spans="1:11" x14ac:dyDescent="0.25">
      <c r="A745">
        <v>306141</v>
      </c>
      <c r="B745" t="s">
        <v>57</v>
      </c>
      <c r="C745" t="s">
        <v>859</v>
      </c>
      <c r="D745" t="s">
        <v>860</v>
      </c>
      <c r="E745">
        <v>2564</v>
      </c>
      <c r="F745" t="s">
        <v>861</v>
      </c>
      <c r="G745" t="s">
        <v>862</v>
      </c>
      <c r="H745" t="s">
        <v>863</v>
      </c>
      <c r="J745" t="s">
        <v>63</v>
      </c>
      <c r="K745" t="s">
        <v>64</v>
      </c>
    </row>
    <row r="746" spans="1:11" x14ac:dyDescent="0.25">
      <c r="A746">
        <v>306151</v>
      </c>
      <c r="B746" t="s">
        <v>57</v>
      </c>
      <c r="C746" t="s">
        <v>864</v>
      </c>
      <c r="D746" t="s">
        <v>865</v>
      </c>
      <c r="E746">
        <v>2540</v>
      </c>
      <c r="F746" t="s">
        <v>866</v>
      </c>
      <c r="G746" t="s">
        <v>867</v>
      </c>
      <c r="H746" t="s">
        <v>868</v>
      </c>
      <c r="J746" t="s">
        <v>63</v>
      </c>
      <c r="K746" t="s">
        <v>64</v>
      </c>
    </row>
    <row r="747" spans="1:11" x14ac:dyDescent="0.25">
      <c r="A747">
        <v>306161</v>
      </c>
      <c r="B747" t="s">
        <v>57</v>
      </c>
      <c r="C747" t="s">
        <v>869</v>
      </c>
      <c r="D747" t="s">
        <v>870</v>
      </c>
      <c r="E747">
        <v>2560</v>
      </c>
      <c r="F747" t="s">
        <v>809</v>
      </c>
      <c r="G747" t="s">
        <v>871</v>
      </c>
      <c r="H747" t="s">
        <v>872</v>
      </c>
      <c r="J747" t="s">
        <v>63</v>
      </c>
      <c r="K747" t="s">
        <v>64</v>
      </c>
    </row>
    <row r="748" spans="1:11" x14ac:dyDescent="0.25">
      <c r="A748">
        <v>306191</v>
      </c>
      <c r="B748" t="s">
        <v>57</v>
      </c>
      <c r="C748" t="s">
        <v>873</v>
      </c>
      <c r="D748" t="s">
        <v>874</v>
      </c>
      <c r="E748">
        <v>2532</v>
      </c>
      <c r="F748" t="s">
        <v>875</v>
      </c>
      <c r="G748" t="s">
        <v>876</v>
      </c>
      <c r="H748" t="s">
        <v>877</v>
      </c>
      <c r="J748" t="s">
        <v>63</v>
      </c>
      <c r="K748" t="s">
        <v>64</v>
      </c>
    </row>
    <row r="749" spans="1:11" x14ac:dyDescent="0.25">
      <c r="A749">
        <v>306201</v>
      </c>
      <c r="B749" t="s">
        <v>57</v>
      </c>
      <c r="C749" t="s">
        <v>878</v>
      </c>
      <c r="D749" t="s">
        <v>879</v>
      </c>
      <c r="E749">
        <v>2552</v>
      </c>
      <c r="F749" t="s">
        <v>880</v>
      </c>
      <c r="G749" t="s">
        <v>881</v>
      </c>
      <c r="H749" t="s">
        <v>882</v>
      </c>
      <c r="J749" t="s">
        <v>63</v>
      </c>
      <c r="K749" t="s">
        <v>64</v>
      </c>
    </row>
    <row r="750" spans="1:11" x14ac:dyDescent="0.25">
      <c r="A750">
        <v>306221</v>
      </c>
      <c r="B750" t="s">
        <v>57</v>
      </c>
      <c r="C750" t="s">
        <v>883</v>
      </c>
      <c r="D750" t="s">
        <v>884</v>
      </c>
      <c r="E750">
        <v>2533</v>
      </c>
      <c r="F750" t="s">
        <v>885</v>
      </c>
      <c r="G750" t="s">
        <v>886</v>
      </c>
      <c r="H750" t="s">
        <v>887</v>
      </c>
      <c r="J750" t="s">
        <v>63</v>
      </c>
      <c r="K750" t="s">
        <v>64</v>
      </c>
    </row>
    <row r="751" spans="1:11" x14ac:dyDescent="0.25">
      <c r="A751">
        <v>306231</v>
      </c>
      <c r="B751" t="s">
        <v>57</v>
      </c>
      <c r="C751" t="s">
        <v>888</v>
      </c>
      <c r="D751" t="s">
        <v>889</v>
      </c>
      <c r="E751">
        <v>2542</v>
      </c>
      <c r="F751" t="s">
        <v>890</v>
      </c>
      <c r="G751" t="s">
        <v>891</v>
      </c>
      <c r="H751" t="s">
        <v>892</v>
      </c>
      <c r="J751" t="s">
        <v>63</v>
      </c>
      <c r="K751" t="s">
        <v>64</v>
      </c>
    </row>
    <row r="752" spans="1:11" x14ac:dyDescent="0.25">
      <c r="A752">
        <v>306251</v>
      </c>
      <c r="B752" t="s">
        <v>57</v>
      </c>
      <c r="C752" t="s">
        <v>893</v>
      </c>
      <c r="D752" t="s">
        <v>894</v>
      </c>
      <c r="E752">
        <v>2514</v>
      </c>
      <c r="F752" t="s">
        <v>895</v>
      </c>
      <c r="G752" t="s">
        <v>896</v>
      </c>
      <c r="H752" t="s">
        <v>897</v>
      </c>
      <c r="J752" t="s">
        <v>63</v>
      </c>
      <c r="K752" t="s">
        <v>64</v>
      </c>
    </row>
    <row r="753" spans="1:11" x14ac:dyDescent="0.25">
      <c r="A753">
        <v>306271</v>
      </c>
      <c r="B753" t="s">
        <v>57</v>
      </c>
      <c r="C753" t="s">
        <v>898</v>
      </c>
      <c r="D753" t="s">
        <v>899</v>
      </c>
      <c r="E753">
        <v>2511</v>
      </c>
      <c r="F753" t="s">
        <v>191</v>
      </c>
      <c r="G753" t="s">
        <v>900</v>
      </c>
      <c r="H753" t="s">
        <v>901</v>
      </c>
      <c r="J753" t="s">
        <v>63</v>
      </c>
      <c r="K753" t="s">
        <v>64</v>
      </c>
    </row>
    <row r="754" spans="1:11" x14ac:dyDescent="0.25">
      <c r="A754">
        <v>306281</v>
      </c>
      <c r="B754" t="s">
        <v>57</v>
      </c>
      <c r="C754" t="s">
        <v>902</v>
      </c>
      <c r="D754" t="s">
        <v>903</v>
      </c>
      <c r="E754">
        <v>2486</v>
      </c>
      <c r="F754" t="s">
        <v>904</v>
      </c>
      <c r="G754" t="s">
        <v>905</v>
      </c>
      <c r="H754" t="s">
        <v>906</v>
      </c>
      <c r="J754" t="s">
        <v>63</v>
      </c>
      <c r="K754" t="s">
        <v>64</v>
      </c>
    </row>
    <row r="755" spans="1:11" x14ac:dyDescent="0.25">
      <c r="A755">
        <v>306301</v>
      </c>
      <c r="B755" t="s">
        <v>57</v>
      </c>
      <c r="C755" t="s">
        <v>907</v>
      </c>
      <c r="D755" t="s">
        <v>908</v>
      </c>
      <c r="E755">
        <v>2440</v>
      </c>
      <c r="F755" t="s">
        <v>909</v>
      </c>
      <c r="G755" t="s">
        <v>910</v>
      </c>
      <c r="H755" t="s">
        <v>911</v>
      </c>
      <c r="J755" t="s">
        <v>63</v>
      </c>
      <c r="K755" t="s">
        <v>64</v>
      </c>
    </row>
    <row r="756" spans="1:11" x14ac:dyDescent="0.25">
      <c r="A756">
        <v>306331</v>
      </c>
      <c r="B756" t="s">
        <v>57</v>
      </c>
      <c r="C756" t="s">
        <v>912</v>
      </c>
      <c r="D756" t="s">
        <v>913</v>
      </c>
      <c r="E756">
        <v>2500</v>
      </c>
      <c r="F756" t="s">
        <v>914</v>
      </c>
      <c r="G756" t="s">
        <v>915</v>
      </c>
      <c r="H756" t="s">
        <v>916</v>
      </c>
      <c r="J756" t="s">
        <v>63</v>
      </c>
      <c r="K756" t="s">
        <v>64</v>
      </c>
    </row>
    <row r="757" spans="1:11" x14ac:dyDescent="0.25">
      <c r="A757">
        <v>306351</v>
      </c>
      <c r="B757" t="s">
        <v>57</v>
      </c>
      <c r="C757" t="s">
        <v>917</v>
      </c>
      <c r="D757" t="s">
        <v>894</v>
      </c>
      <c r="E757">
        <v>2514</v>
      </c>
      <c r="F757" t="s">
        <v>918</v>
      </c>
      <c r="G757" t="s">
        <v>919</v>
      </c>
      <c r="H757" t="s">
        <v>920</v>
      </c>
      <c r="J757" t="s">
        <v>63</v>
      </c>
      <c r="K757" t="s">
        <v>64</v>
      </c>
    </row>
    <row r="758" spans="1:11" x14ac:dyDescent="0.25">
      <c r="A758">
        <v>306361</v>
      </c>
      <c r="B758" t="s">
        <v>57</v>
      </c>
      <c r="C758" t="s">
        <v>921</v>
      </c>
      <c r="D758" t="s">
        <v>922</v>
      </c>
      <c r="E758">
        <v>2512</v>
      </c>
      <c r="F758" t="s">
        <v>923</v>
      </c>
      <c r="G758" t="s">
        <v>924</v>
      </c>
      <c r="H758" t="s">
        <v>925</v>
      </c>
      <c r="J758" t="s">
        <v>63</v>
      </c>
      <c r="K758" t="s">
        <v>64</v>
      </c>
    </row>
    <row r="759" spans="1:11" x14ac:dyDescent="0.25">
      <c r="A759">
        <v>306371</v>
      </c>
      <c r="B759" t="s">
        <v>57</v>
      </c>
      <c r="C759" t="s">
        <v>926</v>
      </c>
      <c r="D759" t="s">
        <v>927</v>
      </c>
      <c r="E759">
        <v>2521</v>
      </c>
      <c r="F759" t="s">
        <v>928</v>
      </c>
      <c r="G759" t="s">
        <v>929</v>
      </c>
      <c r="H759" t="s">
        <v>930</v>
      </c>
      <c r="J759" t="s">
        <v>63</v>
      </c>
      <c r="K759" t="s">
        <v>64</v>
      </c>
    </row>
    <row r="760" spans="1:11" x14ac:dyDescent="0.25">
      <c r="A760">
        <v>306381</v>
      </c>
      <c r="B760" t="s">
        <v>57</v>
      </c>
      <c r="C760" t="s">
        <v>931</v>
      </c>
      <c r="D760" t="s">
        <v>385</v>
      </c>
      <c r="E760">
        <v>2442</v>
      </c>
      <c r="F760" t="s">
        <v>932</v>
      </c>
      <c r="G760" t="s">
        <v>933</v>
      </c>
      <c r="H760" t="s">
        <v>934</v>
      </c>
      <c r="J760" t="s">
        <v>63</v>
      </c>
      <c r="K760" t="s">
        <v>64</v>
      </c>
    </row>
    <row r="761" spans="1:11" x14ac:dyDescent="0.25">
      <c r="A761">
        <v>306401</v>
      </c>
      <c r="B761" t="s">
        <v>57</v>
      </c>
      <c r="C761" t="s">
        <v>935</v>
      </c>
      <c r="D761" t="s">
        <v>936</v>
      </c>
      <c r="E761">
        <v>2483</v>
      </c>
      <c r="F761" t="s">
        <v>937</v>
      </c>
      <c r="G761" t="s">
        <v>938</v>
      </c>
      <c r="H761" t="s">
        <v>939</v>
      </c>
      <c r="J761" t="s">
        <v>63</v>
      </c>
      <c r="K761" t="s">
        <v>64</v>
      </c>
    </row>
    <row r="762" spans="1:11" x14ac:dyDescent="0.25">
      <c r="A762">
        <v>306411</v>
      </c>
      <c r="B762" t="s">
        <v>57</v>
      </c>
      <c r="C762" t="s">
        <v>940</v>
      </c>
      <c r="D762" t="s">
        <v>941</v>
      </c>
      <c r="E762">
        <v>2564</v>
      </c>
      <c r="F762" t="s">
        <v>942</v>
      </c>
      <c r="G762" t="s">
        <v>943</v>
      </c>
      <c r="H762" t="s">
        <v>944</v>
      </c>
      <c r="J762" t="s">
        <v>63</v>
      </c>
      <c r="K762" t="s">
        <v>64</v>
      </c>
    </row>
    <row r="763" spans="1:11" x14ac:dyDescent="0.25">
      <c r="A763">
        <v>306421</v>
      </c>
      <c r="B763" t="s">
        <v>57</v>
      </c>
      <c r="C763" t="s">
        <v>945</v>
      </c>
      <c r="D763" t="s">
        <v>946</v>
      </c>
      <c r="E763">
        <v>2544</v>
      </c>
      <c r="F763" t="s">
        <v>947</v>
      </c>
      <c r="G763" t="s">
        <v>948</v>
      </c>
      <c r="H763" t="s">
        <v>949</v>
      </c>
      <c r="J763" t="s">
        <v>63</v>
      </c>
      <c r="K763" t="s">
        <v>64</v>
      </c>
    </row>
    <row r="764" spans="1:11" x14ac:dyDescent="0.25">
      <c r="A764">
        <v>306431</v>
      </c>
      <c r="B764" t="s">
        <v>57</v>
      </c>
      <c r="C764" t="s">
        <v>950</v>
      </c>
      <c r="D764" t="s">
        <v>951</v>
      </c>
      <c r="E764">
        <v>2483</v>
      </c>
      <c r="F764" t="s">
        <v>191</v>
      </c>
      <c r="G764" t="s">
        <v>952</v>
      </c>
      <c r="H764" t="s">
        <v>953</v>
      </c>
      <c r="J764" t="s">
        <v>63</v>
      </c>
      <c r="K764" t="s">
        <v>64</v>
      </c>
    </row>
    <row r="765" spans="1:11" x14ac:dyDescent="0.25">
      <c r="A765">
        <v>306441</v>
      </c>
      <c r="B765" t="s">
        <v>57</v>
      </c>
      <c r="C765" t="s">
        <v>954</v>
      </c>
      <c r="D765" t="s">
        <v>955</v>
      </c>
      <c r="E765">
        <v>2522</v>
      </c>
      <c r="F765" t="s">
        <v>956</v>
      </c>
      <c r="G765" t="s">
        <v>957</v>
      </c>
      <c r="H765" t="s">
        <v>958</v>
      </c>
      <c r="J765" t="s">
        <v>63</v>
      </c>
      <c r="K765" t="s">
        <v>64</v>
      </c>
    </row>
    <row r="766" spans="1:11" x14ac:dyDescent="0.25">
      <c r="A766">
        <v>306451</v>
      </c>
      <c r="B766" t="s">
        <v>57</v>
      </c>
      <c r="C766" t="s">
        <v>959</v>
      </c>
      <c r="D766" t="s">
        <v>960</v>
      </c>
      <c r="E766">
        <v>2524</v>
      </c>
      <c r="F766" t="s">
        <v>961</v>
      </c>
      <c r="G766" t="s">
        <v>962</v>
      </c>
      <c r="H766" t="s">
        <v>963</v>
      </c>
      <c r="J766" t="s">
        <v>63</v>
      </c>
      <c r="K766" t="s">
        <v>64</v>
      </c>
    </row>
    <row r="767" spans="1:11" x14ac:dyDescent="0.25">
      <c r="A767">
        <v>306461</v>
      </c>
      <c r="B767" t="s">
        <v>57</v>
      </c>
      <c r="C767" t="s">
        <v>964</v>
      </c>
      <c r="D767" t="s">
        <v>965</v>
      </c>
      <c r="E767">
        <v>2563</v>
      </c>
      <c r="F767" t="s">
        <v>966</v>
      </c>
      <c r="G767" t="s">
        <v>967</v>
      </c>
      <c r="H767" t="s">
        <v>968</v>
      </c>
      <c r="J767" t="s">
        <v>63</v>
      </c>
      <c r="K767" t="s">
        <v>64</v>
      </c>
    </row>
    <row r="768" spans="1:11" x14ac:dyDescent="0.25">
      <c r="A768">
        <v>306471</v>
      </c>
      <c r="B768" t="s">
        <v>57</v>
      </c>
      <c r="C768" t="s">
        <v>969</v>
      </c>
      <c r="D768" t="s">
        <v>76</v>
      </c>
      <c r="E768">
        <v>2500</v>
      </c>
      <c r="F768" t="s">
        <v>970</v>
      </c>
      <c r="G768" t="s">
        <v>971</v>
      </c>
      <c r="H768" t="s">
        <v>972</v>
      </c>
      <c r="J768" t="s">
        <v>63</v>
      </c>
      <c r="K768" t="s">
        <v>64</v>
      </c>
    </row>
    <row r="769" spans="1:11" x14ac:dyDescent="0.25">
      <c r="A769">
        <v>306561</v>
      </c>
      <c r="B769" t="s">
        <v>57</v>
      </c>
      <c r="C769" t="s">
        <v>973</v>
      </c>
      <c r="D769" t="s">
        <v>974</v>
      </c>
      <c r="E769">
        <v>2525</v>
      </c>
      <c r="F769" t="s">
        <v>975</v>
      </c>
      <c r="G769" t="s">
        <v>976</v>
      </c>
      <c r="H769" t="s">
        <v>977</v>
      </c>
      <c r="J769" t="s">
        <v>63</v>
      </c>
      <c r="K769" t="s">
        <v>64</v>
      </c>
    </row>
    <row r="770" spans="1:11" x14ac:dyDescent="0.25">
      <c r="A770">
        <v>307011</v>
      </c>
      <c r="B770" t="s">
        <v>57</v>
      </c>
      <c r="C770" t="s">
        <v>978</v>
      </c>
      <c r="D770" t="s">
        <v>979</v>
      </c>
      <c r="E770">
        <v>2451</v>
      </c>
      <c r="F770" t="s">
        <v>980</v>
      </c>
      <c r="G770" t="s">
        <v>981</v>
      </c>
      <c r="H770" t="s">
        <v>982</v>
      </c>
      <c r="J770" t="s">
        <v>63</v>
      </c>
      <c r="K770" t="s">
        <v>983</v>
      </c>
    </row>
    <row r="771" spans="1:11" x14ac:dyDescent="0.25">
      <c r="A771">
        <v>307021</v>
      </c>
      <c r="B771" t="s">
        <v>57</v>
      </c>
      <c r="C771" t="s">
        <v>984</v>
      </c>
      <c r="D771" t="s">
        <v>985</v>
      </c>
      <c r="E771">
        <v>2405</v>
      </c>
      <c r="F771" t="s">
        <v>986</v>
      </c>
      <c r="G771" t="s">
        <v>987</v>
      </c>
      <c r="H771" t="s">
        <v>988</v>
      </c>
      <c r="J771" t="s">
        <v>63</v>
      </c>
      <c r="K771" t="s">
        <v>983</v>
      </c>
    </row>
    <row r="772" spans="1:11" x14ac:dyDescent="0.25">
      <c r="A772">
        <v>307031</v>
      </c>
      <c r="B772" t="s">
        <v>57</v>
      </c>
      <c r="C772" t="s">
        <v>989</v>
      </c>
      <c r="D772" t="s">
        <v>990</v>
      </c>
      <c r="E772">
        <v>2460</v>
      </c>
      <c r="F772" t="s">
        <v>991</v>
      </c>
      <c r="G772" t="s">
        <v>992</v>
      </c>
      <c r="H772" t="s">
        <v>993</v>
      </c>
      <c r="J772" t="s">
        <v>63</v>
      </c>
      <c r="K772" t="s">
        <v>983</v>
      </c>
    </row>
    <row r="773" spans="1:11" x14ac:dyDescent="0.25">
      <c r="A773">
        <v>307041</v>
      </c>
      <c r="B773" t="s">
        <v>57</v>
      </c>
      <c r="C773" t="s">
        <v>994</v>
      </c>
      <c r="D773" t="s">
        <v>990</v>
      </c>
      <c r="E773">
        <v>2460</v>
      </c>
      <c r="F773" t="s">
        <v>995</v>
      </c>
      <c r="G773" t="s">
        <v>996</v>
      </c>
      <c r="H773" t="s">
        <v>997</v>
      </c>
      <c r="J773" t="s">
        <v>63</v>
      </c>
      <c r="K773" t="s">
        <v>983</v>
      </c>
    </row>
    <row r="774" spans="1:11" x14ac:dyDescent="0.25">
      <c r="A774">
        <v>307051</v>
      </c>
      <c r="B774" t="s">
        <v>57</v>
      </c>
      <c r="C774" t="s">
        <v>998</v>
      </c>
      <c r="D774" t="s">
        <v>999</v>
      </c>
      <c r="E774">
        <v>2431</v>
      </c>
      <c r="F774" t="s">
        <v>1000</v>
      </c>
      <c r="G774" t="s">
        <v>1001</v>
      </c>
      <c r="H774" t="s">
        <v>1002</v>
      </c>
      <c r="J774" t="s">
        <v>63</v>
      </c>
      <c r="K774" t="s">
        <v>983</v>
      </c>
    </row>
    <row r="775" spans="1:11" x14ac:dyDescent="0.25">
      <c r="A775">
        <v>307061</v>
      </c>
      <c r="B775" t="s">
        <v>57</v>
      </c>
      <c r="C775" t="s">
        <v>1003</v>
      </c>
      <c r="D775" t="s">
        <v>1004</v>
      </c>
      <c r="E775">
        <v>2464</v>
      </c>
      <c r="F775" t="s">
        <v>1005</v>
      </c>
      <c r="G775" t="s">
        <v>1006</v>
      </c>
      <c r="H775" t="s">
        <v>1007</v>
      </c>
      <c r="J775" t="s">
        <v>63</v>
      </c>
      <c r="K775" t="s">
        <v>983</v>
      </c>
    </row>
    <row r="776" spans="1:11" x14ac:dyDescent="0.25">
      <c r="A776">
        <v>307071</v>
      </c>
      <c r="B776" t="s">
        <v>57</v>
      </c>
      <c r="C776" t="s">
        <v>1008</v>
      </c>
      <c r="D776" t="s">
        <v>1009</v>
      </c>
      <c r="E776">
        <v>2434</v>
      </c>
      <c r="F776" t="s">
        <v>1010</v>
      </c>
      <c r="G776" t="s">
        <v>1011</v>
      </c>
      <c r="H776" t="s">
        <v>1012</v>
      </c>
      <c r="J776" t="s">
        <v>63</v>
      </c>
      <c r="K776" t="s">
        <v>983</v>
      </c>
    </row>
    <row r="777" spans="1:11" x14ac:dyDescent="0.25">
      <c r="A777">
        <v>307081</v>
      </c>
      <c r="B777" t="s">
        <v>57</v>
      </c>
      <c r="C777" t="s">
        <v>1013</v>
      </c>
      <c r="D777" t="s">
        <v>1014</v>
      </c>
      <c r="E777">
        <v>2410</v>
      </c>
      <c r="F777" t="s">
        <v>1015</v>
      </c>
      <c r="G777" t="s">
        <v>1016</v>
      </c>
      <c r="H777" t="s">
        <v>1017</v>
      </c>
      <c r="J777" t="s">
        <v>63</v>
      </c>
      <c r="K777" t="s">
        <v>983</v>
      </c>
    </row>
    <row r="778" spans="1:11" x14ac:dyDescent="0.25">
      <c r="A778">
        <v>307101</v>
      </c>
      <c r="B778" t="s">
        <v>57</v>
      </c>
      <c r="C778" t="s">
        <v>1018</v>
      </c>
      <c r="D778" t="s">
        <v>1019</v>
      </c>
      <c r="E778">
        <v>2402</v>
      </c>
      <c r="F778" t="s">
        <v>1020</v>
      </c>
      <c r="G778" t="s">
        <v>1021</v>
      </c>
      <c r="H778" t="s">
        <v>1022</v>
      </c>
      <c r="J778" t="s">
        <v>63</v>
      </c>
      <c r="K778" t="s">
        <v>983</v>
      </c>
    </row>
    <row r="779" spans="1:11" x14ac:dyDescent="0.25">
      <c r="A779">
        <v>307111</v>
      </c>
      <c r="B779" t="s">
        <v>57</v>
      </c>
      <c r="C779" t="s">
        <v>1023</v>
      </c>
      <c r="D779" t="s">
        <v>1024</v>
      </c>
      <c r="E779">
        <v>2451</v>
      </c>
      <c r="F779" t="s">
        <v>1025</v>
      </c>
      <c r="G779" t="s">
        <v>1026</v>
      </c>
      <c r="H779" t="s">
        <v>1027</v>
      </c>
      <c r="J779" t="s">
        <v>63</v>
      </c>
      <c r="K779" t="s">
        <v>983</v>
      </c>
    </row>
    <row r="780" spans="1:11" x14ac:dyDescent="0.25">
      <c r="A780">
        <v>307121</v>
      </c>
      <c r="B780" t="s">
        <v>57</v>
      </c>
      <c r="C780" t="s">
        <v>1028</v>
      </c>
      <c r="D780" t="s">
        <v>1029</v>
      </c>
      <c r="E780">
        <v>2465</v>
      </c>
      <c r="F780" t="s">
        <v>1030</v>
      </c>
      <c r="G780" t="s">
        <v>1031</v>
      </c>
      <c r="H780" t="s">
        <v>1032</v>
      </c>
      <c r="J780" t="s">
        <v>63</v>
      </c>
      <c r="K780" t="s">
        <v>983</v>
      </c>
    </row>
    <row r="781" spans="1:11" x14ac:dyDescent="0.25">
      <c r="A781">
        <v>307131</v>
      </c>
      <c r="B781" t="s">
        <v>57</v>
      </c>
      <c r="C781" t="s">
        <v>1033</v>
      </c>
      <c r="D781" t="s">
        <v>1034</v>
      </c>
      <c r="E781">
        <v>2452</v>
      </c>
      <c r="F781" t="s">
        <v>217</v>
      </c>
      <c r="G781" t="s">
        <v>1035</v>
      </c>
      <c r="H781" t="s">
        <v>1036</v>
      </c>
      <c r="J781" t="s">
        <v>63</v>
      </c>
      <c r="K781" t="s">
        <v>983</v>
      </c>
    </row>
    <row r="782" spans="1:11" x14ac:dyDescent="0.25">
      <c r="A782">
        <v>307151</v>
      </c>
      <c r="B782" t="s">
        <v>57</v>
      </c>
      <c r="C782" t="s">
        <v>1037</v>
      </c>
      <c r="D782" t="s">
        <v>1038</v>
      </c>
      <c r="E782">
        <v>2404</v>
      </c>
      <c r="F782" t="s">
        <v>1039</v>
      </c>
      <c r="G782" t="s">
        <v>1040</v>
      </c>
      <c r="H782" t="s">
        <v>1041</v>
      </c>
      <c r="J782" t="s">
        <v>63</v>
      </c>
      <c r="K782" t="s">
        <v>983</v>
      </c>
    </row>
    <row r="783" spans="1:11" x14ac:dyDescent="0.25">
      <c r="A783">
        <v>307161</v>
      </c>
      <c r="B783" t="s">
        <v>57</v>
      </c>
      <c r="C783" t="s">
        <v>1042</v>
      </c>
      <c r="D783" t="s">
        <v>1043</v>
      </c>
      <c r="E783">
        <v>2472</v>
      </c>
      <c r="F783" t="s">
        <v>1044</v>
      </c>
      <c r="G783" t="s">
        <v>1045</v>
      </c>
      <c r="H783" t="s">
        <v>1046</v>
      </c>
      <c r="J783" t="s">
        <v>63</v>
      </c>
      <c r="K783" t="s">
        <v>983</v>
      </c>
    </row>
    <row r="784" spans="1:11" x14ac:dyDescent="0.25">
      <c r="A784">
        <v>307171</v>
      </c>
      <c r="B784" t="s">
        <v>57</v>
      </c>
      <c r="C784" t="s">
        <v>1047</v>
      </c>
      <c r="D784" t="s">
        <v>1048</v>
      </c>
      <c r="E784">
        <v>2471</v>
      </c>
      <c r="F784" t="s">
        <v>1049</v>
      </c>
      <c r="G784" t="s">
        <v>1050</v>
      </c>
      <c r="H784" t="s">
        <v>1051</v>
      </c>
      <c r="J784" t="s">
        <v>63</v>
      </c>
      <c r="K784" t="s">
        <v>983</v>
      </c>
    </row>
    <row r="785" spans="1:11" x14ac:dyDescent="0.25">
      <c r="A785">
        <v>307181</v>
      </c>
      <c r="B785" t="s">
        <v>57</v>
      </c>
      <c r="C785" t="s">
        <v>1052</v>
      </c>
      <c r="D785" t="s">
        <v>1053</v>
      </c>
      <c r="E785">
        <v>2453</v>
      </c>
      <c r="F785" t="s">
        <v>1054</v>
      </c>
      <c r="G785" t="s">
        <v>1055</v>
      </c>
      <c r="H785" t="s">
        <v>1056</v>
      </c>
      <c r="J785" t="s">
        <v>63</v>
      </c>
      <c r="K785" t="s">
        <v>983</v>
      </c>
    </row>
    <row r="786" spans="1:11" x14ac:dyDescent="0.25">
      <c r="A786">
        <v>307191</v>
      </c>
      <c r="B786" t="s">
        <v>57</v>
      </c>
      <c r="C786" t="s">
        <v>1057</v>
      </c>
      <c r="D786" t="s">
        <v>1058</v>
      </c>
      <c r="E786">
        <v>2454</v>
      </c>
      <c r="F786" t="s">
        <v>1059</v>
      </c>
      <c r="G786" t="s">
        <v>1060</v>
      </c>
      <c r="H786" t="s">
        <v>1061</v>
      </c>
      <c r="J786" t="s">
        <v>63</v>
      </c>
      <c r="K786" t="s">
        <v>983</v>
      </c>
    </row>
    <row r="787" spans="1:11" x14ac:dyDescent="0.25">
      <c r="A787">
        <v>307201</v>
      </c>
      <c r="B787" t="s">
        <v>57</v>
      </c>
      <c r="C787" t="s">
        <v>1062</v>
      </c>
      <c r="D787" t="s">
        <v>1063</v>
      </c>
      <c r="E787">
        <v>2412</v>
      </c>
      <c r="F787" t="s">
        <v>1064</v>
      </c>
      <c r="G787" t="s">
        <v>1065</v>
      </c>
      <c r="H787" t="s">
        <v>1066</v>
      </c>
      <c r="J787" t="s">
        <v>63</v>
      </c>
      <c r="K787" t="s">
        <v>983</v>
      </c>
    </row>
    <row r="788" spans="1:11" x14ac:dyDescent="0.25">
      <c r="A788">
        <v>307211</v>
      </c>
      <c r="B788" t="s">
        <v>57</v>
      </c>
      <c r="C788" t="s">
        <v>1067</v>
      </c>
      <c r="D788" t="s">
        <v>1068</v>
      </c>
      <c r="E788">
        <v>2435</v>
      </c>
      <c r="F788" t="s">
        <v>1069</v>
      </c>
      <c r="G788" t="s">
        <v>1070</v>
      </c>
      <c r="H788" t="s">
        <v>1071</v>
      </c>
      <c r="J788" t="s">
        <v>63</v>
      </c>
      <c r="K788" t="s">
        <v>983</v>
      </c>
    </row>
    <row r="789" spans="1:11" x14ac:dyDescent="0.25">
      <c r="A789">
        <v>307221</v>
      </c>
      <c r="B789" t="s">
        <v>57</v>
      </c>
      <c r="C789" t="s">
        <v>1072</v>
      </c>
      <c r="D789" t="s">
        <v>1073</v>
      </c>
      <c r="E789">
        <v>2401</v>
      </c>
      <c r="F789" t="s">
        <v>1074</v>
      </c>
      <c r="G789" t="s">
        <v>1075</v>
      </c>
      <c r="H789" t="s">
        <v>1076</v>
      </c>
      <c r="J789" t="s">
        <v>63</v>
      </c>
      <c r="K789" t="s">
        <v>983</v>
      </c>
    </row>
    <row r="790" spans="1:11" x14ac:dyDescent="0.25">
      <c r="A790">
        <v>307231</v>
      </c>
      <c r="B790" t="s">
        <v>57</v>
      </c>
      <c r="C790" t="s">
        <v>1077</v>
      </c>
      <c r="D790" t="s">
        <v>1078</v>
      </c>
      <c r="E790">
        <v>2440</v>
      </c>
      <c r="F790" t="s">
        <v>1079</v>
      </c>
      <c r="G790" t="s">
        <v>1080</v>
      </c>
      <c r="H790" t="s">
        <v>1081</v>
      </c>
      <c r="J790" t="s">
        <v>63</v>
      </c>
      <c r="K790" t="s">
        <v>983</v>
      </c>
    </row>
    <row r="791" spans="1:11" x14ac:dyDescent="0.25">
      <c r="A791">
        <v>307251</v>
      </c>
      <c r="B791" t="s">
        <v>57</v>
      </c>
      <c r="C791" t="s">
        <v>1082</v>
      </c>
      <c r="D791" t="s">
        <v>1083</v>
      </c>
      <c r="E791">
        <v>2431</v>
      </c>
      <c r="F791" t="s">
        <v>1084</v>
      </c>
      <c r="G791" t="s">
        <v>1085</v>
      </c>
      <c r="H791" t="s">
        <v>1086</v>
      </c>
      <c r="J791" t="s">
        <v>63</v>
      </c>
      <c r="K791" t="s">
        <v>983</v>
      </c>
    </row>
    <row r="792" spans="1:11" x14ac:dyDescent="0.25">
      <c r="A792">
        <v>307271</v>
      </c>
      <c r="B792" t="s">
        <v>57</v>
      </c>
      <c r="C792" t="s">
        <v>1087</v>
      </c>
      <c r="D792" t="s">
        <v>1088</v>
      </c>
      <c r="E792">
        <v>2333</v>
      </c>
      <c r="F792" t="s">
        <v>1089</v>
      </c>
      <c r="G792" t="s">
        <v>1090</v>
      </c>
      <c r="H792" t="s">
        <v>1091</v>
      </c>
      <c r="J792" t="s">
        <v>63</v>
      </c>
      <c r="K792" t="s">
        <v>983</v>
      </c>
    </row>
    <row r="793" spans="1:11" x14ac:dyDescent="0.25">
      <c r="A793">
        <v>307281</v>
      </c>
      <c r="B793" t="s">
        <v>57</v>
      </c>
      <c r="C793" t="s">
        <v>1092</v>
      </c>
      <c r="D793" t="s">
        <v>1093</v>
      </c>
      <c r="E793">
        <v>2440</v>
      </c>
      <c r="F793" t="s">
        <v>1094</v>
      </c>
      <c r="G793" t="s">
        <v>1095</v>
      </c>
      <c r="H793" t="s">
        <v>1096</v>
      </c>
      <c r="J793" t="s">
        <v>63</v>
      </c>
      <c r="K793" t="s">
        <v>983</v>
      </c>
    </row>
    <row r="794" spans="1:11" x14ac:dyDescent="0.25">
      <c r="A794">
        <v>307291</v>
      </c>
      <c r="B794" t="s">
        <v>57</v>
      </c>
      <c r="C794" t="s">
        <v>1097</v>
      </c>
      <c r="D794" t="s">
        <v>1098</v>
      </c>
      <c r="E794">
        <v>2432</v>
      </c>
      <c r="F794" t="s">
        <v>1099</v>
      </c>
      <c r="G794" t="s">
        <v>1100</v>
      </c>
      <c r="H794" t="s">
        <v>1101</v>
      </c>
      <c r="J794" t="s">
        <v>63</v>
      </c>
      <c r="K794" t="s">
        <v>983</v>
      </c>
    </row>
    <row r="795" spans="1:11" x14ac:dyDescent="0.25">
      <c r="A795">
        <v>307301</v>
      </c>
      <c r="B795" t="s">
        <v>57</v>
      </c>
      <c r="C795" t="s">
        <v>1102</v>
      </c>
      <c r="D795" t="s">
        <v>1103</v>
      </c>
      <c r="E795">
        <v>2320</v>
      </c>
      <c r="F795" t="s">
        <v>1104</v>
      </c>
      <c r="G795" t="s">
        <v>1105</v>
      </c>
      <c r="H795" t="s">
        <v>1106</v>
      </c>
      <c r="J795" t="s">
        <v>63</v>
      </c>
      <c r="K795" t="s">
        <v>983</v>
      </c>
    </row>
    <row r="796" spans="1:11" x14ac:dyDescent="0.25">
      <c r="A796">
        <v>307311</v>
      </c>
      <c r="B796" t="s">
        <v>57</v>
      </c>
      <c r="C796" t="s">
        <v>1107</v>
      </c>
      <c r="D796" t="s">
        <v>1108</v>
      </c>
      <c r="E796">
        <v>2320</v>
      </c>
      <c r="F796" t="s">
        <v>1109</v>
      </c>
      <c r="G796" t="s">
        <v>1110</v>
      </c>
      <c r="H796" t="s">
        <v>1111</v>
      </c>
      <c r="J796" t="s">
        <v>63</v>
      </c>
      <c r="K796" t="s">
        <v>983</v>
      </c>
    </row>
    <row r="797" spans="1:11" x14ac:dyDescent="0.25">
      <c r="A797">
        <v>307321</v>
      </c>
      <c r="B797" t="s">
        <v>57</v>
      </c>
      <c r="C797" t="s">
        <v>1112</v>
      </c>
      <c r="D797" t="s">
        <v>1113</v>
      </c>
      <c r="E797">
        <v>2320</v>
      </c>
      <c r="F797" t="s">
        <v>1114</v>
      </c>
      <c r="G797" t="s">
        <v>1115</v>
      </c>
      <c r="H797" t="s">
        <v>1116</v>
      </c>
      <c r="J797" t="s">
        <v>63</v>
      </c>
      <c r="K797" t="s">
        <v>983</v>
      </c>
    </row>
    <row r="798" spans="1:11" x14ac:dyDescent="0.25">
      <c r="A798">
        <v>307331</v>
      </c>
      <c r="B798" t="s">
        <v>57</v>
      </c>
      <c r="C798" t="s">
        <v>1117</v>
      </c>
      <c r="D798" t="s">
        <v>1113</v>
      </c>
      <c r="E798">
        <v>2320</v>
      </c>
      <c r="F798" t="s">
        <v>1114</v>
      </c>
      <c r="G798" t="s">
        <v>1115</v>
      </c>
      <c r="H798" t="s">
        <v>1118</v>
      </c>
      <c r="J798" t="s">
        <v>63</v>
      </c>
      <c r="K798" t="s">
        <v>983</v>
      </c>
    </row>
    <row r="799" spans="1:11" x14ac:dyDescent="0.25">
      <c r="A799">
        <v>317011</v>
      </c>
      <c r="B799" t="s">
        <v>57</v>
      </c>
      <c r="C799" t="s">
        <v>1119</v>
      </c>
      <c r="D799" t="s">
        <v>1120</v>
      </c>
      <c r="E799">
        <v>2481</v>
      </c>
      <c r="F799" t="s">
        <v>1121</v>
      </c>
      <c r="G799" t="s">
        <v>1122</v>
      </c>
      <c r="H799" t="s">
        <v>1123</v>
      </c>
      <c r="J799" t="s">
        <v>63</v>
      </c>
      <c r="K799" t="s">
        <v>248</v>
      </c>
    </row>
    <row r="800" spans="1:11" x14ac:dyDescent="0.25">
      <c r="A800">
        <v>317021</v>
      </c>
      <c r="B800" t="s">
        <v>57</v>
      </c>
      <c r="C800" t="s">
        <v>1124</v>
      </c>
      <c r="D800" t="s">
        <v>1125</v>
      </c>
      <c r="E800">
        <v>2362</v>
      </c>
      <c r="F800" t="s">
        <v>1126</v>
      </c>
      <c r="G800" t="s">
        <v>1127</v>
      </c>
      <c r="H800" t="s">
        <v>1128</v>
      </c>
      <c r="J800" t="s">
        <v>63</v>
      </c>
      <c r="K800" t="s">
        <v>248</v>
      </c>
    </row>
    <row r="801" spans="1:11" x14ac:dyDescent="0.25">
      <c r="A801">
        <v>317031</v>
      </c>
      <c r="B801" t="s">
        <v>57</v>
      </c>
      <c r="C801" t="s">
        <v>1129</v>
      </c>
      <c r="D801" t="s">
        <v>1130</v>
      </c>
      <c r="E801">
        <v>2384</v>
      </c>
      <c r="F801" t="s">
        <v>535</v>
      </c>
      <c r="G801" t="s">
        <v>1131</v>
      </c>
      <c r="H801" t="s">
        <v>1132</v>
      </c>
      <c r="J801" t="s">
        <v>63</v>
      </c>
      <c r="K801" t="s">
        <v>248</v>
      </c>
    </row>
    <row r="802" spans="1:11" x14ac:dyDescent="0.25">
      <c r="A802">
        <v>317041</v>
      </c>
      <c r="B802" t="s">
        <v>57</v>
      </c>
      <c r="C802" t="s">
        <v>1133</v>
      </c>
      <c r="D802" t="s">
        <v>1134</v>
      </c>
      <c r="E802">
        <v>2345</v>
      </c>
      <c r="F802" t="s">
        <v>1135</v>
      </c>
      <c r="G802" t="s">
        <v>1136</v>
      </c>
      <c r="H802" t="s">
        <v>1137</v>
      </c>
      <c r="J802" t="s">
        <v>63</v>
      </c>
      <c r="K802" t="s">
        <v>248</v>
      </c>
    </row>
    <row r="803" spans="1:11" x14ac:dyDescent="0.25">
      <c r="A803">
        <v>317051</v>
      </c>
      <c r="B803" t="s">
        <v>57</v>
      </c>
      <c r="C803" t="s">
        <v>1138</v>
      </c>
      <c r="D803" t="s">
        <v>1139</v>
      </c>
      <c r="E803">
        <v>2531</v>
      </c>
      <c r="F803" t="s">
        <v>535</v>
      </c>
      <c r="G803" t="s">
        <v>1140</v>
      </c>
      <c r="H803" t="s">
        <v>1141</v>
      </c>
      <c r="J803" t="s">
        <v>63</v>
      </c>
      <c r="K803" t="s">
        <v>248</v>
      </c>
    </row>
    <row r="804" spans="1:11" x14ac:dyDescent="0.25">
      <c r="A804">
        <v>317071</v>
      </c>
      <c r="B804" t="s">
        <v>57</v>
      </c>
      <c r="C804" t="s">
        <v>1142</v>
      </c>
      <c r="D804" t="s">
        <v>1143</v>
      </c>
      <c r="E804">
        <v>2352</v>
      </c>
      <c r="F804" t="s">
        <v>1144</v>
      </c>
      <c r="G804" t="s">
        <v>1145</v>
      </c>
      <c r="H804" t="s">
        <v>1146</v>
      </c>
      <c r="J804" t="s">
        <v>63</v>
      </c>
      <c r="K804" t="s">
        <v>248</v>
      </c>
    </row>
    <row r="805" spans="1:11" x14ac:dyDescent="0.25">
      <c r="A805">
        <v>317081</v>
      </c>
      <c r="B805" t="s">
        <v>57</v>
      </c>
      <c r="C805" t="s">
        <v>1147</v>
      </c>
      <c r="D805" t="s">
        <v>1148</v>
      </c>
      <c r="E805">
        <v>2353</v>
      </c>
      <c r="F805" t="s">
        <v>1149</v>
      </c>
      <c r="G805" t="s">
        <v>1150</v>
      </c>
      <c r="H805" t="s">
        <v>1151</v>
      </c>
      <c r="J805" t="s">
        <v>63</v>
      </c>
      <c r="K805" t="s">
        <v>248</v>
      </c>
    </row>
    <row r="806" spans="1:11" x14ac:dyDescent="0.25">
      <c r="A806">
        <v>317091</v>
      </c>
      <c r="B806" t="s">
        <v>57</v>
      </c>
      <c r="C806" t="s">
        <v>1152</v>
      </c>
      <c r="D806" t="s">
        <v>1148</v>
      </c>
      <c r="E806">
        <v>2353</v>
      </c>
      <c r="F806" t="s">
        <v>1153</v>
      </c>
      <c r="G806" t="s">
        <v>1154</v>
      </c>
      <c r="H806" t="s">
        <v>1155</v>
      </c>
      <c r="J806" t="s">
        <v>63</v>
      </c>
      <c r="K806" t="s">
        <v>248</v>
      </c>
    </row>
    <row r="807" spans="1:11" x14ac:dyDescent="0.25">
      <c r="A807">
        <v>317101</v>
      </c>
      <c r="B807" t="s">
        <v>57</v>
      </c>
      <c r="C807" t="s">
        <v>1156</v>
      </c>
      <c r="D807" t="s">
        <v>1157</v>
      </c>
      <c r="E807">
        <v>2371</v>
      </c>
      <c r="F807" t="s">
        <v>1158</v>
      </c>
      <c r="G807" t="s">
        <v>1159</v>
      </c>
      <c r="H807" t="s">
        <v>1160</v>
      </c>
      <c r="J807" t="s">
        <v>63</v>
      </c>
      <c r="K807" t="s">
        <v>248</v>
      </c>
    </row>
    <row r="808" spans="1:11" x14ac:dyDescent="0.25">
      <c r="A808">
        <v>317111</v>
      </c>
      <c r="B808" t="s">
        <v>57</v>
      </c>
      <c r="C808" t="s">
        <v>1161</v>
      </c>
      <c r="D808" t="s">
        <v>1162</v>
      </c>
      <c r="E808">
        <v>2391</v>
      </c>
      <c r="F808" t="s">
        <v>1163</v>
      </c>
      <c r="G808" t="s">
        <v>1164</v>
      </c>
      <c r="H808" t="s">
        <v>1165</v>
      </c>
      <c r="J808" t="s">
        <v>63</v>
      </c>
      <c r="K808" t="s">
        <v>248</v>
      </c>
    </row>
    <row r="809" spans="1:11" x14ac:dyDescent="0.25">
      <c r="A809">
        <v>317131</v>
      </c>
      <c r="B809" t="s">
        <v>57</v>
      </c>
      <c r="C809" t="s">
        <v>1166</v>
      </c>
      <c r="D809" t="s">
        <v>1167</v>
      </c>
      <c r="E809">
        <v>2361</v>
      </c>
      <c r="F809" t="s">
        <v>1168</v>
      </c>
      <c r="G809" t="s">
        <v>1169</v>
      </c>
      <c r="H809" t="s">
        <v>1170</v>
      </c>
      <c r="J809" t="s">
        <v>63</v>
      </c>
      <c r="K809" t="s">
        <v>248</v>
      </c>
    </row>
    <row r="810" spans="1:11" x14ac:dyDescent="0.25">
      <c r="A810">
        <v>317141</v>
      </c>
      <c r="B810" t="s">
        <v>57</v>
      </c>
      <c r="C810" t="s">
        <v>1171</v>
      </c>
      <c r="D810" t="s">
        <v>244</v>
      </c>
      <c r="E810">
        <v>2344</v>
      </c>
      <c r="F810" t="s">
        <v>1172</v>
      </c>
      <c r="G810" t="s">
        <v>1173</v>
      </c>
      <c r="H810" t="s">
        <v>1174</v>
      </c>
      <c r="J810" t="s">
        <v>63</v>
      </c>
      <c r="K810" t="s">
        <v>248</v>
      </c>
    </row>
    <row r="811" spans="1:11" x14ac:dyDescent="0.25">
      <c r="A811">
        <v>317151</v>
      </c>
      <c r="B811" t="s">
        <v>57</v>
      </c>
      <c r="C811" t="s">
        <v>1175</v>
      </c>
      <c r="D811" t="s">
        <v>244</v>
      </c>
      <c r="E811">
        <v>2344</v>
      </c>
      <c r="F811" t="s">
        <v>1176</v>
      </c>
      <c r="G811" t="s">
        <v>1177</v>
      </c>
      <c r="H811" t="s">
        <v>1178</v>
      </c>
      <c r="J811" t="s">
        <v>63</v>
      </c>
      <c r="K811" t="s">
        <v>248</v>
      </c>
    </row>
    <row r="812" spans="1:11" x14ac:dyDescent="0.25">
      <c r="A812">
        <v>317161</v>
      </c>
      <c r="B812" t="s">
        <v>57</v>
      </c>
      <c r="C812" t="s">
        <v>1179</v>
      </c>
      <c r="D812" t="s">
        <v>438</v>
      </c>
      <c r="E812">
        <v>2340</v>
      </c>
      <c r="F812" t="s">
        <v>1180</v>
      </c>
      <c r="G812" t="s">
        <v>1181</v>
      </c>
      <c r="H812" t="s">
        <v>1182</v>
      </c>
      <c r="J812" t="s">
        <v>63</v>
      </c>
      <c r="K812" t="s">
        <v>248</v>
      </c>
    </row>
    <row r="813" spans="1:11" x14ac:dyDescent="0.25">
      <c r="A813">
        <v>317171</v>
      </c>
      <c r="B813" t="s">
        <v>57</v>
      </c>
      <c r="C813" t="s">
        <v>1183</v>
      </c>
      <c r="D813" t="s">
        <v>438</v>
      </c>
      <c r="E813">
        <v>2340</v>
      </c>
      <c r="F813" t="s">
        <v>1184</v>
      </c>
      <c r="G813" t="s">
        <v>1185</v>
      </c>
      <c r="H813" t="s">
        <v>1186</v>
      </c>
      <c r="J813" t="s">
        <v>63</v>
      </c>
      <c r="K813" t="s">
        <v>248</v>
      </c>
    </row>
    <row r="814" spans="1:11" x14ac:dyDescent="0.25">
      <c r="A814">
        <v>317181</v>
      </c>
      <c r="B814" t="s">
        <v>57</v>
      </c>
      <c r="C814" t="s">
        <v>1187</v>
      </c>
      <c r="D814" t="s">
        <v>438</v>
      </c>
      <c r="E814">
        <v>2340</v>
      </c>
      <c r="F814" t="s">
        <v>1188</v>
      </c>
      <c r="G814" t="s">
        <v>1189</v>
      </c>
      <c r="H814" t="s">
        <v>1190</v>
      </c>
      <c r="J814" t="s">
        <v>63</v>
      </c>
      <c r="K814" t="s">
        <v>248</v>
      </c>
    </row>
    <row r="815" spans="1:11" x14ac:dyDescent="0.25">
      <c r="A815">
        <v>317191</v>
      </c>
      <c r="B815" t="s">
        <v>57</v>
      </c>
      <c r="C815" t="s">
        <v>1191</v>
      </c>
      <c r="D815" t="s">
        <v>1192</v>
      </c>
      <c r="E815">
        <v>2482</v>
      </c>
      <c r="F815" t="s">
        <v>1193</v>
      </c>
      <c r="G815" t="s">
        <v>1194</v>
      </c>
      <c r="H815" t="s">
        <v>1195</v>
      </c>
      <c r="J815" t="s">
        <v>63</v>
      </c>
      <c r="K815" t="s">
        <v>248</v>
      </c>
    </row>
    <row r="816" spans="1:11" x14ac:dyDescent="0.25">
      <c r="A816">
        <v>317201</v>
      </c>
      <c r="B816" t="s">
        <v>57</v>
      </c>
      <c r="C816" t="s">
        <v>1196</v>
      </c>
      <c r="D816" t="s">
        <v>1197</v>
      </c>
      <c r="E816">
        <v>2380</v>
      </c>
      <c r="F816" t="s">
        <v>1198</v>
      </c>
      <c r="G816" t="s">
        <v>1199</v>
      </c>
      <c r="H816" t="s">
        <v>1200</v>
      </c>
      <c r="J816" t="s">
        <v>63</v>
      </c>
      <c r="K816" t="s">
        <v>248</v>
      </c>
    </row>
    <row r="817" spans="1:11" x14ac:dyDescent="0.25">
      <c r="A817">
        <v>317211</v>
      </c>
      <c r="B817" t="s">
        <v>57</v>
      </c>
      <c r="C817" t="s">
        <v>1201</v>
      </c>
      <c r="D817" t="s">
        <v>1202</v>
      </c>
      <c r="E817">
        <v>2393</v>
      </c>
      <c r="F817" t="s">
        <v>1203</v>
      </c>
      <c r="G817" t="s">
        <v>1204</v>
      </c>
      <c r="H817" t="s">
        <v>1205</v>
      </c>
      <c r="J817" t="s">
        <v>63</v>
      </c>
      <c r="K817" t="s">
        <v>248</v>
      </c>
    </row>
    <row r="818" spans="1:11" x14ac:dyDescent="0.25">
      <c r="A818">
        <v>317231</v>
      </c>
      <c r="B818" t="s">
        <v>57</v>
      </c>
      <c r="C818" t="s">
        <v>1206</v>
      </c>
      <c r="D818" t="s">
        <v>1207</v>
      </c>
      <c r="E818">
        <v>2331</v>
      </c>
      <c r="F818" t="s">
        <v>1208</v>
      </c>
      <c r="G818" t="s">
        <v>1209</v>
      </c>
      <c r="H818" t="s">
        <v>1210</v>
      </c>
      <c r="J818" t="s">
        <v>63</v>
      </c>
      <c r="K818" t="s">
        <v>248</v>
      </c>
    </row>
    <row r="819" spans="1:11" x14ac:dyDescent="0.25">
      <c r="A819">
        <v>317241</v>
      </c>
      <c r="B819" t="s">
        <v>57</v>
      </c>
      <c r="C819" t="s">
        <v>1211</v>
      </c>
      <c r="D819" t="s">
        <v>1212</v>
      </c>
      <c r="E819">
        <v>2351</v>
      </c>
      <c r="F819" t="s">
        <v>1213</v>
      </c>
      <c r="G819" t="s">
        <v>1214</v>
      </c>
      <c r="H819" t="s">
        <v>1215</v>
      </c>
      <c r="J819" t="s">
        <v>63</v>
      </c>
      <c r="K819" t="s">
        <v>248</v>
      </c>
    </row>
    <row r="820" spans="1:11" x14ac:dyDescent="0.25">
      <c r="A820">
        <v>317251</v>
      </c>
      <c r="B820" t="s">
        <v>57</v>
      </c>
      <c r="C820" t="s">
        <v>1216</v>
      </c>
      <c r="D820" t="s">
        <v>1197</v>
      </c>
      <c r="E820">
        <v>2380</v>
      </c>
      <c r="F820" t="s">
        <v>1217</v>
      </c>
      <c r="G820" t="s">
        <v>1218</v>
      </c>
      <c r="H820" t="s">
        <v>1219</v>
      </c>
      <c r="J820" t="s">
        <v>63</v>
      </c>
      <c r="K820" t="s">
        <v>248</v>
      </c>
    </row>
    <row r="821" spans="1:11" x14ac:dyDescent="0.25">
      <c r="A821">
        <v>317281</v>
      </c>
      <c r="B821" t="s">
        <v>57</v>
      </c>
      <c r="C821" t="s">
        <v>1220</v>
      </c>
      <c r="D821" t="s">
        <v>438</v>
      </c>
      <c r="E821">
        <v>2340</v>
      </c>
      <c r="F821" t="s">
        <v>1221</v>
      </c>
      <c r="G821" t="s">
        <v>1222</v>
      </c>
      <c r="H821" t="s">
        <v>1223</v>
      </c>
      <c r="J821" t="s">
        <v>63</v>
      </c>
      <c r="K821" t="s">
        <v>248</v>
      </c>
    </row>
    <row r="822" spans="1:11" x14ac:dyDescent="0.25">
      <c r="A822">
        <v>307241</v>
      </c>
      <c r="B822" t="s">
        <v>57</v>
      </c>
      <c r="C822" t="s">
        <v>1224</v>
      </c>
      <c r="D822" t="s">
        <v>1225</v>
      </c>
      <c r="E822">
        <v>2325</v>
      </c>
      <c r="F822" t="s">
        <v>1226</v>
      </c>
      <c r="G822" t="s">
        <v>1227</v>
      </c>
      <c r="H822" t="s">
        <v>1228</v>
      </c>
      <c r="J822" t="s">
        <v>63</v>
      </c>
      <c r="K822" t="s">
        <v>983</v>
      </c>
    </row>
    <row r="823" spans="1:11" x14ac:dyDescent="0.25">
      <c r="A823">
        <v>307261</v>
      </c>
      <c r="B823" t="s">
        <v>57</v>
      </c>
      <c r="C823" t="s">
        <v>1229</v>
      </c>
      <c r="D823" t="s">
        <v>1230</v>
      </c>
      <c r="E823">
        <v>2326</v>
      </c>
      <c r="F823" t="s">
        <v>191</v>
      </c>
      <c r="G823" t="s">
        <v>1231</v>
      </c>
      <c r="H823" t="s">
        <v>1232</v>
      </c>
      <c r="J823" t="s">
        <v>63</v>
      </c>
      <c r="K823" t="s">
        <v>983</v>
      </c>
    </row>
    <row r="824" spans="1:11" x14ac:dyDescent="0.25">
      <c r="A824">
        <v>307341</v>
      </c>
      <c r="B824" t="s">
        <v>57</v>
      </c>
      <c r="C824" t="s">
        <v>1233</v>
      </c>
      <c r="D824" t="s">
        <v>1234</v>
      </c>
      <c r="E824">
        <v>2320</v>
      </c>
      <c r="F824" t="s">
        <v>1235</v>
      </c>
      <c r="G824" t="s">
        <v>1236</v>
      </c>
      <c r="H824" t="s">
        <v>1237</v>
      </c>
      <c r="J824" t="s">
        <v>63</v>
      </c>
      <c r="K824" t="s">
        <v>983</v>
      </c>
    </row>
    <row r="825" spans="1:11" x14ac:dyDescent="0.25">
      <c r="A825">
        <v>303011</v>
      </c>
      <c r="B825" t="s">
        <v>57</v>
      </c>
      <c r="C825" t="s">
        <v>1238</v>
      </c>
      <c r="D825" t="s">
        <v>99</v>
      </c>
      <c r="E825">
        <v>3340</v>
      </c>
      <c r="F825" t="s">
        <v>1239</v>
      </c>
      <c r="G825" t="s">
        <v>1240</v>
      </c>
      <c r="H825" t="s">
        <v>1241</v>
      </c>
      <c r="J825" t="s">
        <v>103</v>
      </c>
      <c r="K825" t="s">
        <v>104</v>
      </c>
    </row>
    <row r="826" spans="1:11" x14ac:dyDescent="0.25">
      <c r="A826">
        <v>303051</v>
      </c>
      <c r="B826" t="s">
        <v>57</v>
      </c>
      <c r="C826" t="s">
        <v>1242</v>
      </c>
      <c r="D826" t="s">
        <v>99</v>
      </c>
      <c r="E826">
        <v>3340</v>
      </c>
      <c r="F826" t="s">
        <v>1243</v>
      </c>
      <c r="G826" t="s">
        <v>1244</v>
      </c>
      <c r="H826" t="s">
        <v>1245</v>
      </c>
      <c r="J826" t="s">
        <v>103</v>
      </c>
      <c r="K826" t="s">
        <v>104</v>
      </c>
    </row>
    <row r="827" spans="1:11" x14ac:dyDescent="0.25">
      <c r="A827">
        <v>305011</v>
      </c>
      <c r="B827" t="s">
        <v>57</v>
      </c>
      <c r="C827" t="s">
        <v>1246</v>
      </c>
      <c r="D827" t="s">
        <v>1247</v>
      </c>
      <c r="E827">
        <v>3365</v>
      </c>
      <c r="F827" t="s">
        <v>1248</v>
      </c>
      <c r="G827" t="s">
        <v>1249</v>
      </c>
      <c r="H827" t="s">
        <v>1250</v>
      </c>
      <c r="J827" t="s">
        <v>103</v>
      </c>
      <c r="K827" t="s">
        <v>133</v>
      </c>
    </row>
    <row r="828" spans="1:11" x14ac:dyDescent="0.25">
      <c r="A828">
        <v>305021</v>
      </c>
      <c r="B828" t="s">
        <v>57</v>
      </c>
      <c r="C828" t="s">
        <v>1251</v>
      </c>
      <c r="D828" t="s">
        <v>144</v>
      </c>
      <c r="E828">
        <v>3300</v>
      </c>
      <c r="F828" t="s">
        <v>1252</v>
      </c>
      <c r="G828" t="s">
        <v>1253</v>
      </c>
      <c r="H828" t="s">
        <v>1254</v>
      </c>
      <c r="J828" t="s">
        <v>103</v>
      </c>
      <c r="K828" t="s">
        <v>133</v>
      </c>
    </row>
    <row r="829" spans="1:11" x14ac:dyDescent="0.25">
      <c r="A829">
        <v>305031</v>
      </c>
      <c r="B829" t="s">
        <v>57</v>
      </c>
      <c r="C829" t="s">
        <v>1255</v>
      </c>
      <c r="D829" t="s">
        <v>144</v>
      </c>
      <c r="E829">
        <v>3300</v>
      </c>
      <c r="F829" t="s">
        <v>1256</v>
      </c>
      <c r="G829" t="s">
        <v>1257</v>
      </c>
      <c r="H829" t="s">
        <v>1258</v>
      </c>
      <c r="J829" t="s">
        <v>103</v>
      </c>
      <c r="K829" t="s">
        <v>133</v>
      </c>
    </row>
    <row r="830" spans="1:11" x14ac:dyDescent="0.25">
      <c r="A830">
        <v>305041</v>
      </c>
      <c r="B830" t="s">
        <v>57</v>
      </c>
      <c r="C830" t="s">
        <v>1259</v>
      </c>
      <c r="D830" t="s">
        <v>1260</v>
      </c>
      <c r="E830">
        <v>3321</v>
      </c>
      <c r="F830" t="s">
        <v>1261</v>
      </c>
      <c r="G830" t="s">
        <v>1262</v>
      </c>
      <c r="H830" t="s">
        <v>1263</v>
      </c>
      <c r="J830" t="s">
        <v>103</v>
      </c>
      <c r="K830" t="s">
        <v>133</v>
      </c>
    </row>
    <row r="831" spans="1:11" x14ac:dyDescent="0.25">
      <c r="A831">
        <v>305061</v>
      </c>
      <c r="B831" t="s">
        <v>57</v>
      </c>
      <c r="C831" t="s">
        <v>1264</v>
      </c>
      <c r="D831" t="s">
        <v>1265</v>
      </c>
      <c r="E831">
        <v>3361</v>
      </c>
      <c r="F831" t="s">
        <v>175</v>
      </c>
      <c r="G831" t="s">
        <v>1266</v>
      </c>
      <c r="H831" t="s">
        <v>1267</v>
      </c>
      <c r="J831" t="s">
        <v>103</v>
      </c>
      <c r="K831" t="s">
        <v>133</v>
      </c>
    </row>
    <row r="832" spans="1:11" x14ac:dyDescent="0.25">
      <c r="A832">
        <v>305071</v>
      </c>
      <c r="B832" t="s">
        <v>57</v>
      </c>
      <c r="C832" t="s">
        <v>1268</v>
      </c>
      <c r="D832" t="s">
        <v>1269</v>
      </c>
      <c r="E832">
        <v>4441</v>
      </c>
      <c r="F832" t="s">
        <v>1270</v>
      </c>
      <c r="G832" t="s">
        <v>1271</v>
      </c>
      <c r="H832" t="s">
        <v>1272</v>
      </c>
      <c r="J832" t="s">
        <v>103</v>
      </c>
      <c r="K832" t="s">
        <v>133</v>
      </c>
    </row>
    <row r="833" spans="1:11" x14ac:dyDescent="0.25">
      <c r="A833">
        <v>305081</v>
      </c>
      <c r="B833" t="s">
        <v>57</v>
      </c>
      <c r="C833" t="s">
        <v>1273</v>
      </c>
      <c r="D833" t="s">
        <v>1274</v>
      </c>
      <c r="E833">
        <v>3353</v>
      </c>
      <c r="F833" t="s">
        <v>1275</v>
      </c>
      <c r="G833" t="s">
        <v>1276</v>
      </c>
      <c r="H833" t="s">
        <v>1277</v>
      </c>
      <c r="J833" t="s">
        <v>103</v>
      </c>
      <c r="K833" t="s">
        <v>133</v>
      </c>
    </row>
    <row r="834" spans="1:11" x14ac:dyDescent="0.25">
      <c r="A834">
        <v>305091</v>
      </c>
      <c r="B834" t="s">
        <v>57</v>
      </c>
      <c r="C834" t="s">
        <v>1278</v>
      </c>
      <c r="D834" t="s">
        <v>1279</v>
      </c>
      <c r="E834">
        <v>3333</v>
      </c>
      <c r="F834" t="s">
        <v>1280</v>
      </c>
      <c r="G834" t="s">
        <v>1281</v>
      </c>
      <c r="H834" t="s">
        <v>1282</v>
      </c>
      <c r="J834" t="s">
        <v>103</v>
      </c>
      <c r="K834" t="s">
        <v>133</v>
      </c>
    </row>
    <row r="835" spans="1:11" x14ac:dyDescent="0.25">
      <c r="A835">
        <v>305111</v>
      </c>
      <c r="B835" t="s">
        <v>57</v>
      </c>
      <c r="C835" t="s">
        <v>1283</v>
      </c>
      <c r="D835" t="s">
        <v>1284</v>
      </c>
      <c r="E835">
        <v>4432</v>
      </c>
      <c r="F835" t="s">
        <v>1285</v>
      </c>
      <c r="G835" t="s">
        <v>1286</v>
      </c>
      <c r="H835" t="s">
        <v>1287</v>
      </c>
      <c r="J835" t="s">
        <v>103</v>
      </c>
      <c r="K835" t="s">
        <v>133</v>
      </c>
    </row>
    <row r="836" spans="1:11" x14ac:dyDescent="0.25">
      <c r="A836">
        <v>305121</v>
      </c>
      <c r="B836" t="s">
        <v>57</v>
      </c>
      <c r="C836" t="s">
        <v>1288</v>
      </c>
      <c r="D836" t="s">
        <v>1289</v>
      </c>
      <c r="E836">
        <v>3355</v>
      </c>
      <c r="F836" t="s">
        <v>668</v>
      </c>
      <c r="G836" t="s">
        <v>1290</v>
      </c>
      <c r="H836" t="s">
        <v>1291</v>
      </c>
      <c r="J836" t="s">
        <v>103</v>
      </c>
      <c r="K836" t="s">
        <v>133</v>
      </c>
    </row>
    <row r="837" spans="1:11" x14ac:dyDescent="0.25">
      <c r="A837">
        <v>305131</v>
      </c>
      <c r="B837" t="s">
        <v>57</v>
      </c>
      <c r="C837" t="s">
        <v>1292</v>
      </c>
      <c r="D837" t="s">
        <v>1293</v>
      </c>
      <c r="E837">
        <v>3324</v>
      </c>
      <c r="F837" t="s">
        <v>1294</v>
      </c>
      <c r="G837" t="s">
        <v>1295</v>
      </c>
      <c r="H837" t="s">
        <v>1296</v>
      </c>
      <c r="J837" t="s">
        <v>103</v>
      </c>
      <c r="K837" t="s">
        <v>133</v>
      </c>
    </row>
    <row r="838" spans="1:11" x14ac:dyDescent="0.25">
      <c r="A838">
        <v>305141</v>
      </c>
      <c r="B838" t="s">
        <v>57</v>
      </c>
      <c r="C838" t="s">
        <v>1297</v>
      </c>
      <c r="D838" t="s">
        <v>1298</v>
      </c>
      <c r="E838">
        <v>3325</v>
      </c>
      <c r="F838" t="s">
        <v>1299</v>
      </c>
      <c r="G838" t="s">
        <v>1300</v>
      </c>
      <c r="H838" t="s">
        <v>1301</v>
      </c>
      <c r="J838" t="s">
        <v>103</v>
      </c>
      <c r="K838" t="s">
        <v>133</v>
      </c>
    </row>
    <row r="839" spans="1:11" x14ac:dyDescent="0.25">
      <c r="A839">
        <v>305191</v>
      </c>
      <c r="B839" t="s">
        <v>57</v>
      </c>
      <c r="C839" t="s">
        <v>1302</v>
      </c>
      <c r="D839" t="s">
        <v>1303</v>
      </c>
      <c r="E839">
        <v>3343</v>
      </c>
      <c r="F839" t="s">
        <v>1304</v>
      </c>
      <c r="G839" t="s">
        <v>1305</v>
      </c>
      <c r="H839" t="s">
        <v>1306</v>
      </c>
      <c r="J839" t="s">
        <v>103</v>
      </c>
      <c r="K839" t="s">
        <v>133</v>
      </c>
    </row>
    <row r="840" spans="1:11" x14ac:dyDescent="0.25">
      <c r="A840">
        <v>305201</v>
      </c>
      <c r="B840" t="s">
        <v>57</v>
      </c>
      <c r="C840" t="s">
        <v>1307</v>
      </c>
      <c r="D840" t="s">
        <v>1308</v>
      </c>
      <c r="E840">
        <v>3331</v>
      </c>
      <c r="F840" t="s">
        <v>1309</v>
      </c>
      <c r="G840" t="s">
        <v>1310</v>
      </c>
      <c r="H840" t="s">
        <v>1311</v>
      </c>
      <c r="J840" t="s">
        <v>103</v>
      </c>
      <c r="K840" t="s">
        <v>133</v>
      </c>
    </row>
    <row r="841" spans="1:11" x14ac:dyDescent="0.25">
      <c r="A841">
        <v>305241</v>
      </c>
      <c r="B841" t="s">
        <v>57</v>
      </c>
      <c r="C841" t="s">
        <v>1312</v>
      </c>
      <c r="D841" t="s">
        <v>1313</v>
      </c>
      <c r="E841">
        <v>3352</v>
      </c>
      <c r="F841" t="s">
        <v>1314</v>
      </c>
      <c r="G841" t="s">
        <v>1315</v>
      </c>
      <c r="H841" t="s">
        <v>1316</v>
      </c>
      <c r="J841" t="s">
        <v>103</v>
      </c>
      <c r="K841" t="s">
        <v>133</v>
      </c>
    </row>
    <row r="842" spans="1:11" x14ac:dyDescent="0.25">
      <c r="A842">
        <v>305251</v>
      </c>
      <c r="B842" t="s">
        <v>57</v>
      </c>
      <c r="C842" t="s">
        <v>1317</v>
      </c>
      <c r="D842" t="s">
        <v>1318</v>
      </c>
      <c r="E842">
        <v>3364</v>
      </c>
      <c r="F842" t="s">
        <v>1319</v>
      </c>
      <c r="G842" t="s">
        <v>1320</v>
      </c>
      <c r="H842" t="s">
        <v>1321</v>
      </c>
      <c r="J842" t="s">
        <v>103</v>
      </c>
      <c r="K842" t="s">
        <v>133</v>
      </c>
    </row>
    <row r="843" spans="1:11" x14ac:dyDescent="0.25">
      <c r="A843">
        <v>305261</v>
      </c>
      <c r="B843" t="s">
        <v>57</v>
      </c>
      <c r="C843" t="s">
        <v>1322</v>
      </c>
      <c r="D843" t="s">
        <v>1323</v>
      </c>
      <c r="E843">
        <v>3323</v>
      </c>
      <c r="F843" t="s">
        <v>1324</v>
      </c>
      <c r="G843" t="s">
        <v>1325</v>
      </c>
      <c r="H843" t="s">
        <v>1326</v>
      </c>
      <c r="J843" t="s">
        <v>103</v>
      </c>
      <c r="K843" t="s">
        <v>133</v>
      </c>
    </row>
    <row r="844" spans="1:11" x14ac:dyDescent="0.25">
      <c r="A844">
        <v>305271</v>
      </c>
      <c r="B844" t="s">
        <v>57</v>
      </c>
      <c r="C844" t="s">
        <v>1327</v>
      </c>
      <c r="D844" t="s">
        <v>1328</v>
      </c>
      <c r="E844">
        <v>3312</v>
      </c>
      <c r="F844" t="s">
        <v>1329</v>
      </c>
      <c r="G844" t="s">
        <v>1330</v>
      </c>
      <c r="H844" t="s">
        <v>1331</v>
      </c>
      <c r="J844" t="s">
        <v>103</v>
      </c>
      <c r="K844" t="s">
        <v>133</v>
      </c>
    </row>
    <row r="845" spans="1:11" x14ac:dyDescent="0.25">
      <c r="A845">
        <v>305281</v>
      </c>
      <c r="B845" t="s">
        <v>57</v>
      </c>
      <c r="C845" t="s">
        <v>1332</v>
      </c>
      <c r="D845" t="s">
        <v>1333</v>
      </c>
      <c r="E845">
        <v>3362</v>
      </c>
      <c r="F845" t="s">
        <v>1334</v>
      </c>
      <c r="G845" t="s">
        <v>1335</v>
      </c>
      <c r="H845" t="s">
        <v>1336</v>
      </c>
      <c r="J845" t="s">
        <v>103</v>
      </c>
      <c r="K845" t="s">
        <v>133</v>
      </c>
    </row>
    <row r="846" spans="1:11" x14ac:dyDescent="0.25">
      <c r="A846">
        <v>305291</v>
      </c>
      <c r="B846" t="s">
        <v>57</v>
      </c>
      <c r="C846" t="s">
        <v>1337</v>
      </c>
      <c r="D846" t="s">
        <v>1338</v>
      </c>
      <c r="E846">
        <v>3342</v>
      </c>
      <c r="F846" t="s">
        <v>1339</v>
      </c>
      <c r="G846" t="s">
        <v>1340</v>
      </c>
      <c r="H846" t="s">
        <v>1341</v>
      </c>
      <c r="J846" t="s">
        <v>103</v>
      </c>
      <c r="K846" t="s">
        <v>133</v>
      </c>
    </row>
    <row r="847" spans="1:11" x14ac:dyDescent="0.25">
      <c r="A847">
        <v>305301</v>
      </c>
      <c r="B847" t="s">
        <v>57</v>
      </c>
      <c r="C847" t="s">
        <v>1342</v>
      </c>
      <c r="D847" t="s">
        <v>420</v>
      </c>
      <c r="E847">
        <v>3332</v>
      </c>
      <c r="F847" t="s">
        <v>1343</v>
      </c>
      <c r="G847" t="s">
        <v>1344</v>
      </c>
      <c r="H847" t="s">
        <v>1345</v>
      </c>
      <c r="J847" t="s">
        <v>103</v>
      </c>
      <c r="K847" t="s">
        <v>133</v>
      </c>
    </row>
    <row r="848" spans="1:11" x14ac:dyDescent="0.25">
      <c r="A848">
        <v>305321</v>
      </c>
      <c r="B848" t="s">
        <v>57</v>
      </c>
      <c r="C848" t="s">
        <v>1346</v>
      </c>
      <c r="D848" t="s">
        <v>1347</v>
      </c>
      <c r="E848">
        <v>3344</v>
      </c>
      <c r="F848" t="s">
        <v>1348</v>
      </c>
      <c r="G848" t="s">
        <v>1349</v>
      </c>
      <c r="H848" t="s">
        <v>1350</v>
      </c>
      <c r="J848" t="s">
        <v>103</v>
      </c>
      <c r="K848" t="s">
        <v>133</v>
      </c>
    </row>
    <row r="849" spans="1:11" x14ac:dyDescent="0.25">
      <c r="A849">
        <v>305331</v>
      </c>
      <c r="B849" t="s">
        <v>57</v>
      </c>
      <c r="C849" t="s">
        <v>1351</v>
      </c>
      <c r="D849" t="s">
        <v>1352</v>
      </c>
      <c r="E849">
        <v>3304</v>
      </c>
      <c r="F849" t="s">
        <v>1353</v>
      </c>
      <c r="G849" t="s">
        <v>1354</v>
      </c>
      <c r="H849" t="s">
        <v>1355</v>
      </c>
      <c r="J849" t="s">
        <v>103</v>
      </c>
      <c r="K849" t="s">
        <v>133</v>
      </c>
    </row>
    <row r="850" spans="1:11" x14ac:dyDescent="0.25">
      <c r="A850">
        <v>305371</v>
      </c>
      <c r="B850" t="s">
        <v>57</v>
      </c>
      <c r="C850" t="s">
        <v>1356</v>
      </c>
      <c r="D850" t="s">
        <v>1357</v>
      </c>
      <c r="E850">
        <v>4303</v>
      </c>
      <c r="F850" t="s">
        <v>1358</v>
      </c>
      <c r="G850" t="s">
        <v>1359</v>
      </c>
      <c r="H850" t="s">
        <v>1360</v>
      </c>
      <c r="J850" t="s">
        <v>103</v>
      </c>
      <c r="K850" t="s">
        <v>133</v>
      </c>
    </row>
    <row r="851" spans="1:11" x14ac:dyDescent="0.25">
      <c r="A851">
        <v>305381</v>
      </c>
      <c r="B851" t="s">
        <v>57</v>
      </c>
      <c r="C851" t="s">
        <v>1361</v>
      </c>
      <c r="D851" t="s">
        <v>1313</v>
      </c>
      <c r="E851">
        <v>3352</v>
      </c>
      <c r="F851" t="s">
        <v>1362</v>
      </c>
      <c r="G851" t="s">
        <v>1363</v>
      </c>
      <c r="H851" t="s">
        <v>1364</v>
      </c>
      <c r="J851" t="s">
        <v>103</v>
      </c>
      <c r="K851" t="s">
        <v>133</v>
      </c>
    </row>
    <row r="852" spans="1:11" x14ac:dyDescent="0.25">
      <c r="A852">
        <v>305391</v>
      </c>
      <c r="B852" t="s">
        <v>57</v>
      </c>
      <c r="C852" t="s">
        <v>1365</v>
      </c>
      <c r="D852" t="s">
        <v>1366</v>
      </c>
      <c r="E852">
        <v>4300</v>
      </c>
      <c r="F852" t="s">
        <v>1367</v>
      </c>
      <c r="G852" t="s">
        <v>1368</v>
      </c>
      <c r="H852" t="s">
        <v>1369</v>
      </c>
      <c r="J852" t="s">
        <v>103</v>
      </c>
      <c r="K852" t="s">
        <v>133</v>
      </c>
    </row>
    <row r="853" spans="1:11" x14ac:dyDescent="0.25">
      <c r="A853">
        <v>305401</v>
      </c>
      <c r="B853" t="s">
        <v>57</v>
      </c>
      <c r="C853" t="s">
        <v>1370</v>
      </c>
      <c r="D853" t="s">
        <v>1366</v>
      </c>
      <c r="E853">
        <v>4300</v>
      </c>
      <c r="F853" t="s">
        <v>1371</v>
      </c>
      <c r="G853" t="s">
        <v>1372</v>
      </c>
      <c r="H853" t="s">
        <v>1373</v>
      </c>
      <c r="J853" t="s">
        <v>103</v>
      </c>
      <c r="K853" t="s">
        <v>133</v>
      </c>
    </row>
    <row r="854" spans="1:11" x14ac:dyDescent="0.25">
      <c r="A854">
        <v>305411</v>
      </c>
      <c r="B854" t="s">
        <v>57</v>
      </c>
      <c r="C854" t="s">
        <v>1374</v>
      </c>
      <c r="D854" t="s">
        <v>1375</v>
      </c>
      <c r="E854">
        <v>3353</v>
      </c>
      <c r="F854" t="s">
        <v>809</v>
      </c>
      <c r="G854" t="s">
        <v>1376</v>
      </c>
      <c r="H854" t="s">
        <v>1377</v>
      </c>
      <c r="J854" t="s">
        <v>103</v>
      </c>
      <c r="K854" t="s">
        <v>133</v>
      </c>
    </row>
    <row r="855" spans="1:11" x14ac:dyDescent="0.25">
      <c r="A855">
        <v>305431</v>
      </c>
      <c r="B855" t="s">
        <v>57</v>
      </c>
      <c r="C855" t="s">
        <v>1378</v>
      </c>
      <c r="D855" t="s">
        <v>1379</v>
      </c>
      <c r="E855">
        <v>3350</v>
      </c>
      <c r="F855" t="s">
        <v>1380</v>
      </c>
      <c r="G855" t="s">
        <v>1381</v>
      </c>
      <c r="H855" t="s">
        <v>1382</v>
      </c>
      <c r="J855" t="s">
        <v>103</v>
      </c>
      <c r="K855" t="s">
        <v>133</v>
      </c>
    </row>
    <row r="856" spans="1:11" x14ac:dyDescent="0.25">
      <c r="A856">
        <v>305451</v>
      </c>
      <c r="B856" t="s">
        <v>57</v>
      </c>
      <c r="C856" t="s">
        <v>1383</v>
      </c>
      <c r="D856" t="s">
        <v>1384</v>
      </c>
      <c r="E856">
        <v>3314</v>
      </c>
      <c r="F856" t="s">
        <v>1385</v>
      </c>
      <c r="G856" t="s">
        <v>1386</v>
      </c>
      <c r="H856" t="s">
        <v>1387</v>
      </c>
      <c r="J856" t="s">
        <v>103</v>
      </c>
      <c r="K856" t="s">
        <v>133</v>
      </c>
    </row>
    <row r="857" spans="1:11" x14ac:dyDescent="0.25">
      <c r="A857">
        <v>305461</v>
      </c>
      <c r="B857" t="s">
        <v>57</v>
      </c>
      <c r="C857" t="s">
        <v>1388</v>
      </c>
      <c r="D857" t="s">
        <v>1389</v>
      </c>
      <c r="E857">
        <v>3363</v>
      </c>
      <c r="F857" t="s">
        <v>1390</v>
      </c>
      <c r="G857" t="s">
        <v>1391</v>
      </c>
      <c r="H857" t="s">
        <v>1392</v>
      </c>
      <c r="J857" t="s">
        <v>103</v>
      </c>
      <c r="K857" t="s">
        <v>133</v>
      </c>
    </row>
    <row r="858" spans="1:11" x14ac:dyDescent="0.25">
      <c r="A858">
        <v>305471</v>
      </c>
      <c r="B858" t="s">
        <v>57</v>
      </c>
      <c r="C858" t="s">
        <v>1393</v>
      </c>
      <c r="D858" t="s">
        <v>1394</v>
      </c>
      <c r="E858">
        <v>3322</v>
      </c>
      <c r="F858" t="s">
        <v>1395</v>
      </c>
      <c r="G858" t="s">
        <v>1396</v>
      </c>
      <c r="H858" t="s">
        <v>1397</v>
      </c>
      <c r="J858" t="s">
        <v>103</v>
      </c>
      <c r="K858" t="s">
        <v>133</v>
      </c>
    </row>
    <row r="859" spans="1:11" x14ac:dyDescent="0.25">
      <c r="A859">
        <v>305511</v>
      </c>
      <c r="B859" t="s">
        <v>57</v>
      </c>
      <c r="C859" t="s">
        <v>1398</v>
      </c>
      <c r="D859" t="s">
        <v>1399</v>
      </c>
      <c r="E859">
        <v>3351</v>
      </c>
      <c r="F859" t="s">
        <v>1400</v>
      </c>
      <c r="G859" t="s">
        <v>1401</v>
      </c>
      <c r="H859" t="s">
        <v>1402</v>
      </c>
      <c r="J859" t="s">
        <v>103</v>
      </c>
      <c r="K859" t="s">
        <v>133</v>
      </c>
    </row>
    <row r="860" spans="1:11" x14ac:dyDescent="0.25">
      <c r="A860">
        <v>305531</v>
      </c>
      <c r="B860" t="s">
        <v>57</v>
      </c>
      <c r="C860" t="s">
        <v>1403</v>
      </c>
      <c r="D860" t="s">
        <v>1404</v>
      </c>
      <c r="E860">
        <v>3300</v>
      </c>
      <c r="F860" t="s">
        <v>700</v>
      </c>
      <c r="G860" t="s">
        <v>1405</v>
      </c>
      <c r="H860" t="s">
        <v>1406</v>
      </c>
      <c r="J860" t="s">
        <v>103</v>
      </c>
      <c r="K860" t="s">
        <v>133</v>
      </c>
    </row>
    <row r="861" spans="1:11" x14ac:dyDescent="0.25">
      <c r="A861">
        <v>305541</v>
      </c>
      <c r="B861" t="s">
        <v>57</v>
      </c>
      <c r="C861" t="s">
        <v>1407</v>
      </c>
      <c r="D861" t="s">
        <v>1408</v>
      </c>
      <c r="E861">
        <v>3354</v>
      </c>
      <c r="F861" t="s">
        <v>175</v>
      </c>
      <c r="G861" t="s">
        <v>1409</v>
      </c>
      <c r="H861" t="s">
        <v>1410</v>
      </c>
      <c r="J861" t="s">
        <v>103</v>
      </c>
      <c r="K861" t="s">
        <v>133</v>
      </c>
    </row>
    <row r="862" spans="1:11" x14ac:dyDescent="0.25">
      <c r="A862">
        <v>305551</v>
      </c>
      <c r="B862" t="s">
        <v>57</v>
      </c>
      <c r="C862" t="s">
        <v>1411</v>
      </c>
      <c r="D862" t="s">
        <v>1412</v>
      </c>
      <c r="E862">
        <v>3341</v>
      </c>
      <c r="F862" t="s">
        <v>535</v>
      </c>
      <c r="G862" t="s">
        <v>1413</v>
      </c>
      <c r="H862" t="s">
        <v>1414</v>
      </c>
      <c r="J862" t="s">
        <v>103</v>
      </c>
      <c r="K862" t="s">
        <v>133</v>
      </c>
    </row>
    <row r="863" spans="1:11" x14ac:dyDescent="0.25">
      <c r="A863">
        <v>305561</v>
      </c>
      <c r="B863" t="s">
        <v>57</v>
      </c>
      <c r="C863" t="s">
        <v>1415</v>
      </c>
      <c r="D863" t="s">
        <v>1416</v>
      </c>
      <c r="E863">
        <v>3311</v>
      </c>
      <c r="F863" t="s">
        <v>175</v>
      </c>
      <c r="G863" t="s">
        <v>1417</v>
      </c>
      <c r="H863" t="s">
        <v>1418</v>
      </c>
      <c r="J863" t="s">
        <v>103</v>
      </c>
      <c r="K863" t="s">
        <v>133</v>
      </c>
    </row>
    <row r="864" spans="1:11" x14ac:dyDescent="0.25">
      <c r="A864">
        <v>305611</v>
      </c>
      <c r="B864" t="s">
        <v>57</v>
      </c>
      <c r="C864" t="s">
        <v>1419</v>
      </c>
      <c r="D864" t="s">
        <v>1420</v>
      </c>
      <c r="E864">
        <v>4482</v>
      </c>
      <c r="F864" t="s">
        <v>1421</v>
      </c>
      <c r="G864" t="s">
        <v>1422</v>
      </c>
      <c r="H864" t="s">
        <v>1423</v>
      </c>
      <c r="J864" t="s">
        <v>103</v>
      </c>
      <c r="K864" t="s">
        <v>133</v>
      </c>
    </row>
    <row r="865" spans="1:11" x14ac:dyDescent="0.25">
      <c r="A865">
        <v>305621</v>
      </c>
      <c r="B865" t="s">
        <v>57</v>
      </c>
      <c r="C865" t="s">
        <v>1424</v>
      </c>
      <c r="D865" t="s">
        <v>144</v>
      </c>
      <c r="E865">
        <v>3300</v>
      </c>
      <c r="F865" t="s">
        <v>1425</v>
      </c>
      <c r="G865" t="s">
        <v>1426</v>
      </c>
      <c r="H865" t="s">
        <v>1427</v>
      </c>
      <c r="J865" t="s">
        <v>103</v>
      </c>
      <c r="K865" t="s">
        <v>133</v>
      </c>
    </row>
    <row r="866" spans="1:11" x14ac:dyDescent="0.25">
      <c r="A866">
        <v>315011</v>
      </c>
      <c r="B866" t="s">
        <v>57</v>
      </c>
      <c r="C866" t="s">
        <v>1428</v>
      </c>
      <c r="D866" t="s">
        <v>1429</v>
      </c>
      <c r="E866">
        <v>3642</v>
      </c>
      <c r="F866" t="s">
        <v>1430</v>
      </c>
      <c r="G866" t="s">
        <v>1431</v>
      </c>
      <c r="H866" t="s">
        <v>1432</v>
      </c>
      <c r="J866" t="s">
        <v>103</v>
      </c>
      <c r="K866" t="s">
        <v>236</v>
      </c>
    </row>
    <row r="867" spans="1:11" x14ac:dyDescent="0.25">
      <c r="A867">
        <v>315021</v>
      </c>
      <c r="B867" t="s">
        <v>57</v>
      </c>
      <c r="C867" t="s">
        <v>1433</v>
      </c>
      <c r="D867" t="s">
        <v>1434</v>
      </c>
      <c r="E867">
        <v>3683</v>
      </c>
      <c r="F867" t="s">
        <v>1435</v>
      </c>
      <c r="G867" t="s">
        <v>1436</v>
      </c>
      <c r="H867" t="s">
        <v>1437</v>
      </c>
      <c r="J867" t="s">
        <v>103</v>
      </c>
      <c r="K867" t="s">
        <v>236</v>
      </c>
    </row>
    <row r="868" spans="1:11" x14ac:dyDescent="0.25">
      <c r="A868">
        <v>315031</v>
      </c>
      <c r="B868" t="s">
        <v>57</v>
      </c>
      <c r="C868" t="s">
        <v>1438</v>
      </c>
      <c r="D868" t="s">
        <v>1439</v>
      </c>
      <c r="E868">
        <v>3661</v>
      </c>
      <c r="F868" t="s">
        <v>1440</v>
      </c>
      <c r="G868" t="s">
        <v>1441</v>
      </c>
      <c r="H868" t="s">
        <v>1442</v>
      </c>
      <c r="J868" t="s">
        <v>103</v>
      </c>
      <c r="K868" t="s">
        <v>236</v>
      </c>
    </row>
    <row r="869" spans="1:11" x14ac:dyDescent="0.25">
      <c r="A869">
        <v>315041</v>
      </c>
      <c r="B869" t="s">
        <v>57</v>
      </c>
      <c r="C869" t="s">
        <v>1443</v>
      </c>
      <c r="D869" t="s">
        <v>1444</v>
      </c>
      <c r="E869">
        <v>3232</v>
      </c>
      <c r="F869" t="s">
        <v>283</v>
      </c>
      <c r="G869" t="s">
        <v>1445</v>
      </c>
      <c r="H869" t="s">
        <v>1446</v>
      </c>
      <c r="J869" t="s">
        <v>103</v>
      </c>
      <c r="K869" t="s">
        <v>236</v>
      </c>
    </row>
    <row r="870" spans="1:11" x14ac:dyDescent="0.25">
      <c r="A870">
        <v>315051</v>
      </c>
      <c r="B870" t="s">
        <v>57</v>
      </c>
      <c r="C870" t="s">
        <v>1447</v>
      </c>
      <c r="D870" t="s">
        <v>1448</v>
      </c>
      <c r="E870">
        <v>3372</v>
      </c>
      <c r="F870" t="s">
        <v>1449</v>
      </c>
      <c r="G870" t="s">
        <v>1450</v>
      </c>
      <c r="H870" t="s">
        <v>1451</v>
      </c>
      <c r="J870" t="s">
        <v>103</v>
      </c>
      <c r="K870" t="s">
        <v>236</v>
      </c>
    </row>
    <row r="871" spans="1:11" x14ac:dyDescent="0.25">
      <c r="A871">
        <v>315071</v>
      </c>
      <c r="B871" t="s">
        <v>57</v>
      </c>
      <c r="C871" t="s">
        <v>1452</v>
      </c>
      <c r="D871" t="s">
        <v>1453</v>
      </c>
      <c r="E871">
        <v>4392</v>
      </c>
      <c r="F871" t="s">
        <v>1454</v>
      </c>
      <c r="G871" t="s">
        <v>1455</v>
      </c>
      <c r="H871" t="s">
        <v>1456</v>
      </c>
      <c r="J871" t="s">
        <v>103</v>
      </c>
      <c r="K871" t="s">
        <v>236</v>
      </c>
    </row>
    <row r="872" spans="1:11" x14ac:dyDescent="0.25">
      <c r="A872">
        <v>315101</v>
      </c>
      <c r="B872" t="s">
        <v>57</v>
      </c>
      <c r="C872" t="s">
        <v>1457</v>
      </c>
      <c r="D872" t="s">
        <v>1458</v>
      </c>
      <c r="E872">
        <v>3122</v>
      </c>
      <c r="F872" t="s">
        <v>1459</v>
      </c>
      <c r="G872" t="s">
        <v>1460</v>
      </c>
      <c r="H872" t="s">
        <v>1461</v>
      </c>
      <c r="J872" t="s">
        <v>103</v>
      </c>
      <c r="K872" t="s">
        <v>236</v>
      </c>
    </row>
    <row r="873" spans="1:11" x14ac:dyDescent="0.25">
      <c r="A873">
        <v>315111</v>
      </c>
      <c r="B873" t="s">
        <v>57</v>
      </c>
      <c r="C873" t="s">
        <v>1462</v>
      </c>
      <c r="D873" t="s">
        <v>1463</v>
      </c>
      <c r="E873">
        <v>3392</v>
      </c>
      <c r="F873" t="s">
        <v>1464</v>
      </c>
      <c r="G873" t="s">
        <v>1465</v>
      </c>
      <c r="H873" t="s">
        <v>1466</v>
      </c>
      <c r="J873" t="s">
        <v>103</v>
      </c>
      <c r="K873" t="s">
        <v>236</v>
      </c>
    </row>
    <row r="874" spans="1:11" x14ac:dyDescent="0.25">
      <c r="A874">
        <v>315121</v>
      </c>
      <c r="B874" t="s">
        <v>57</v>
      </c>
      <c r="C874" t="s">
        <v>1467</v>
      </c>
      <c r="D874" t="s">
        <v>1468</v>
      </c>
      <c r="E874">
        <v>3381</v>
      </c>
      <c r="F874" t="s">
        <v>175</v>
      </c>
      <c r="G874" t="s">
        <v>1469</v>
      </c>
      <c r="H874" t="s">
        <v>1470</v>
      </c>
      <c r="J874" t="s">
        <v>103</v>
      </c>
      <c r="K874" t="s">
        <v>236</v>
      </c>
    </row>
    <row r="875" spans="1:11" x14ac:dyDescent="0.25">
      <c r="A875">
        <v>315151</v>
      </c>
      <c r="B875" t="s">
        <v>57</v>
      </c>
      <c r="C875" t="s">
        <v>1471</v>
      </c>
      <c r="D875" t="s">
        <v>1472</v>
      </c>
      <c r="E875">
        <v>3383</v>
      </c>
      <c r="F875" t="s">
        <v>1473</v>
      </c>
      <c r="G875" t="s">
        <v>1474</v>
      </c>
      <c r="H875" t="s">
        <v>1475</v>
      </c>
      <c r="J875" t="s">
        <v>103</v>
      </c>
      <c r="K875" t="s">
        <v>236</v>
      </c>
    </row>
    <row r="876" spans="1:11" x14ac:dyDescent="0.25">
      <c r="A876">
        <v>315171</v>
      </c>
      <c r="B876" t="s">
        <v>57</v>
      </c>
      <c r="C876" t="s">
        <v>1476</v>
      </c>
      <c r="D876" t="s">
        <v>1477</v>
      </c>
      <c r="E876">
        <v>3233</v>
      </c>
      <c r="F876" t="s">
        <v>1478</v>
      </c>
      <c r="G876" t="s">
        <v>1479</v>
      </c>
      <c r="H876" t="s">
        <v>1480</v>
      </c>
      <c r="J876" t="s">
        <v>103</v>
      </c>
      <c r="K876" t="s">
        <v>236</v>
      </c>
    </row>
    <row r="877" spans="1:11" x14ac:dyDescent="0.25">
      <c r="A877">
        <v>315181</v>
      </c>
      <c r="B877" t="s">
        <v>57</v>
      </c>
      <c r="C877" t="s">
        <v>1481</v>
      </c>
      <c r="D877" t="s">
        <v>1482</v>
      </c>
      <c r="E877">
        <v>3241</v>
      </c>
      <c r="F877" t="s">
        <v>191</v>
      </c>
      <c r="G877" t="s">
        <v>1483</v>
      </c>
      <c r="H877" t="s">
        <v>1484</v>
      </c>
      <c r="J877" t="s">
        <v>103</v>
      </c>
      <c r="K877" t="s">
        <v>236</v>
      </c>
    </row>
    <row r="878" spans="1:11" x14ac:dyDescent="0.25">
      <c r="A878">
        <v>315191</v>
      </c>
      <c r="B878" t="s">
        <v>57</v>
      </c>
      <c r="C878" t="s">
        <v>1485</v>
      </c>
      <c r="D878" t="s">
        <v>1486</v>
      </c>
      <c r="E878">
        <v>3660</v>
      </c>
      <c r="F878" t="s">
        <v>175</v>
      </c>
      <c r="G878" t="s">
        <v>1487</v>
      </c>
      <c r="H878" t="s">
        <v>1488</v>
      </c>
      <c r="J878" t="s">
        <v>103</v>
      </c>
      <c r="K878" t="s">
        <v>236</v>
      </c>
    </row>
    <row r="879" spans="1:11" x14ac:dyDescent="0.25">
      <c r="A879">
        <v>315201</v>
      </c>
      <c r="B879" t="s">
        <v>57</v>
      </c>
      <c r="C879" t="s">
        <v>1489</v>
      </c>
      <c r="D879" t="s">
        <v>1490</v>
      </c>
      <c r="E879">
        <v>3375</v>
      </c>
      <c r="F879" t="s">
        <v>1491</v>
      </c>
      <c r="G879" t="s">
        <v>1492</v>
      </c>
      <c r="H879" t="s">
        <v>1493</v>
      </c>
      <c r="J879" t="s">
        <v>103</v>
      </c>
      <c r="K879" t="s">
        <v>236</v>
      </c>
    </row>
    <row r="880" spans="1:11" x14ac:dyDescent="0.25">
      <c r="A880">
        <v>315211</v>
      </c>
      <c r="B880" t="s">
        <v>57</v>
      </c>
      <c r="C880" t="s">
        <v>1494</v>
      </c>
      <c r="D880" t="s">
        <v>1495</v>
      </c>
      <c r="E880">
        <v>3663</v>
      </c>
      <c r="F880" t="s">
        <v>1496</v>
      </c>
      <c r="G880" t="s">
        <v>1497</v>
      </c>
      <c r="H880" t="s">
        <v>1498</v>
      </c>
      <c r="J880" t="s">
        <v>103</v>
      </c>
      <c r="K880" t="s">
        <v>236</v>
      </c>
    </row>
    <row r="881" spans="1:11" x14ac:dyDescent="0.25">
      <c r="A881">
        <v>315221</v>
      </c>
      <c r="B881" t="s">
        <v>57</v>
      </c>
      <c r="C881" t="s">
        <v>1499</v>
      </c>
      <c r="D881" t="s">
        <v>1500</v>
      </c>
      <c r="E881">
        <v>3652</v>
      </c>
      <c r="F881" t="s">
        <v>1501</v>
      </c>
      <c r="G881" t="s">
        <v>1502</v>
      </c>
      <c r="H881" t="s">
        <v>1503</v>
      </c>
      <c r="J881" t="s">
        <v>103</v>
      </c>
      <c r="K881" t="s">
        <v>236</v>
      </c>
    </row>
    <row r="882" spans="1:11" x14ac:dyDescent="0.25">
      <c r="A882">
        <v>315231</v>
      </c>
      <c r="B882" t="s">
        <v>57</v>
      </c>
      <c r="C882" t="s">
        <v>1504</v>
      </c>
      <c r="D882" t="s">
        <v>1505</v>
      </c>
      <c r="E882">
        <v>3382</v>
      </c>
      <c r="F882" t="s">
        <v>1506</v>
      </c>
      <c r="G882" t="s">
        <v>1507</v>
      </c>
      <c r="H882" t="s">
        <v>1508</v>
      </c>
      <c r="J882" t="s">
        <v>103</v>
      </c>
      <c r="K882" t="s">
        <v>236</v>
      </c>
    </row>
    <row r="883" spans="1:11" x14ac:dyDescent="0.25">
      <c r="A883">
        <v>315241</v>
      </c>
      <c r="B883" t="s">
        <v>57</v>
      </c>
      <c r="C883" t="s">
        <v>1509</v>
      </c>
      <c r="D883" t="s">
        <v>1510</v>
      </c>
      <c r="E883">
        <v>3240</v>
      </c>
      <c r="F883" t="s">
        <v>1511</v>
      </c>
      <c r="G883" t="s">
        <v>1512</v>
      </c>
      <c r="H883" t="s">
        <v>1513</v>
      </c>
      <c r="J883" t="s">
        <v>103</v>
      </c>
      <c r="K883" t="s">
        <v>236</v>
      </c>
    </row>
    <row r="884" spans="1:11" x14ac:dyDescent="0.25">
      <c r="A884">
        <v>315251</v>
      </c>
      <c r="B884" t="s">
        <v>57</v>
      </c>
      <c r="C884" t="s">
        <v>1514</v>
      </c>
      <c r="D884" t="s">
        <v>1515</v>
      </c>
      <c r="E884">
        <v>3671</v>
      </c>
      <c r="F884" t="s">
        <v>1516</v>
      </c>
      <c r="G884" t="s">
        <v>1517</v>
      </c>
      <c r="H884" t="s">
        <v>1518</v>
      </c>
      <c r="J884" t="s">
        <v>103</v>
      </c>
      <c r="K884" t="s">
        <v>236</v>
      </c>
    </row>
    <row r="885" spans="1:11" x14ac:dyDescent="0.25">
      <c r="A885">
        <v>315261</v>
      </c>
      <c r="B885" t="s">
        <v>57</v>
      </c>
      <c r="C885" t="s">
        <v>1519</v>
      </c>
      <c r="D885" t="s">
        <v>1520</v>
      </c>
      <c r="E885">
        <v>3672</v>
      </c>
      <c r="F885" t="s">
        <v>1521</v>
      </c>
      <c r="G885" t="s">
        <v>1522</v>
      </c>
      <c r="H885" t="s">
        <v>1523</v>
      </c>
      <c r="J885" t="s">
        <v>103</v>
      </c>
      <c r="K885" t="s">
        <v>236</v>
      </c>
    </row>
    <row r="886" spans="1:11" x14ac:dyDescent="0.25">
      <c r="A886">
        <v>315291</v>
      </c>
      <c r="B886" t="s">
        <v>57</v>
      </c>
      <c r="C886" t="s">
        <v>1524</v>
      </c>
      <c r="D886" t="s">
        <v>1525</v>
      </c>
      <c r="E886">
        <v>3390</v>
      </c>
      <c r="F886" t="s">
        <v>1526</v>
      </c>
      <c r="G886" t="s">
        <v>1527</v>
      </c>
      <c r="H886" t="s">
        <v>1528</v>
      </c>
      <c r="J886" t="s">
        <v>103</v>
      </c>
      <c r="K886" t="s">
        <v>236</v>
      </c>
    </row>
    <row r="887" spans="1:11" x14ac:dyDescent="0.25">
      <c r="A887">
        <v>315301</v>
      </c>
      <c r="B887" t="s">
        <v>57</v>
      </c>
      <c r="C887" t="s">
        <v>1529</v>
      </c>
      <c r="D887" t="s">
        <v>1530</v>
      </c>
      <c r="E887">
        <v>3662</v>
      </c>
      <c r="F887" t="s">
        <v>1531</v>
      </c>
      <c r="G887" t="s">
        <v>1532</v>
      </c>
      <c r="H887" t="s">
        <v>1533</v>
      </c>
      <c r="J887" t="s">
        <v>103</v>
      </c>
      <c r="K887" t="s">
        <v>236</v>
      </c>
    </row>
    <row r="888" spans="1:11" x14ac:dyDescent="0.25">
      <c r="A888">
        <v>315321</v>
      </c>
      <c r="B888" t="s">
        <v>57</v>
      </c>
      <c r="C888" t="s">
        <v>1534</v>
      </c>
      <c r="D888" t="s">
        <v>1535</v>
      </c>
      <c r="E888">
        <v>3371</v>
      </c>
      <c r="F888" t="s">
        <v>1299</v>
      </c>
      <c r="G888" t="s">
        <v>1536</v>
      </c>
      <c r="H888" t="s">
        <v>1537</v>
      </c>
      <c r="J888" t="s">
        <v>103</v>
      </c>
      <c r="K888" t="s">
        <v>236</v>
      </c>
    </row>
    <row r="889" spans="1:11" x14ac:dyDescent="0.25">
      <c r="A889">
        <v>315331</v>
      </c>
      <c r="B889" t="s">
        <v>57</v>
      </c>
      <c r="C889" t="s">
        <v>1538</v>
      </c>
      <c r="D889" t="s">
        <v>1539</v>
      </c>
      <c r="E889">
        <v>3691</v>
      </c>
      <c r="F889" t="s">
        <v>1540</v>
      </c>
      <c r="G889" t="s">
        <v>1541</v>
      </c>
      <c r="H889" t="s">
        <v>1542</v>
      </c>
      <c r="J889" t="s">
        <v>103</v>
      </c>
      <c r="K889" t="s">
        <v>236</v>
      </c>
    </row>
    <row r="890" spans="1:11" x14ac:dyDescent="0.25">
      <c r="A890">
        <v>315341</v>
      </c>
      <c r="B890" t="s">
        <v>57</v>
      </c>
      <c r="C890" t="s">
        <v>1543</v>
      </c>
      <c r="D890" t="s">
        <v>1544</v>
      </c>
      <c r="E890">
        <v>3680</v>
      </c>
      <c r="F890" t="s">
        <v>1545</v>
      </c>
      <c r="G890" t="s">
        <v>1546</v>
      </c>
      <c r="H890" t="s">
        <v>1547</v>
      </c>
      <c r="J890" t="s">
        <v>103</v>
      </c>
      <c r="K890" t="s">
        <v>236</v>
      </c>
    </row>
    <row r="891" spans="1:11" x14ac:dyDescent="0.25">
      <c r="A891">
        <v>315351</v>
      </c>
      <c r="B891" t="s">
        <v>57</v>
      </c>
      <c r="C891" t="s">
        <v>1548</v>
      </c>
      <c r="D891" t="s">
        <v>1549</v>
      </c>
      <c r="E891">
        <v>3252</v>
      </c>
      <c r="F891" t="s">
        <v>1550</v>
      </c>
      <c r="G891" t="s">
        <v>1551</v>
      </c>
      <c r="H891" t="s">
        <v>1552</v>
      </c>
      <c r="J891" t="s">
        <v>103</v>
      </c>
      <c r="K891" t="s">
        <v>236</v>
      </c>
    </row>
    <row r="892" spans="1:11" x14ac:dyDescent="0.25">
      <c r="A892">
        <v>315391</v>
      </c>
      <c r="B892" t="s">
        <v>57</v>
      </c>
      <c r="C892" t="s">
        <v>1553</v>
      </c>
      <c r="D892" t="s">
        <v>1554</v>
      </c>
      <c r="E892">
        <v>3380</v>
      </c>
      <c r="F892" t="s">
        <v>1555</v>
      </c>
      <c r="G892" t="s">
        <v>1556</v>
      </c>
      <c r="H892" t="s">
        <v>1557</v>
      </c>
      <c r="J892" t="s">
        <v>103</v>
      </c>
      <c r="K892" t="s">
        <v>236</v>
      </c>
    </row>
    <row r="893" spans="1:11" x14ac:dyDescent="0.25">
      <c r="A893">
        <v>315401</v>
      </c>
      <c r="B893" t="s">
        <v>57</v>
      </c>
      <c r="C893" t="s">
        <v>1558</v>
      </c>
      <c r="D893" t="s">
        <v>1559</v>
      </c>
      <c r="E893">
        <v>3650</v>
      </c>
      <c r="F893" t="s">
        <v>1560</v>
      </c>
      <c r="G893" t="s">
        <v>1561</v>
      </c>
      <c r="H893" t="s">
        <v>1562</v>
      </c>
      <c r="J893" t="s">
        <v>103</v>
      </c>
      <c r="K893" t="s">
        <v>236</v>
      </c>
    </row>
    <row r="894" spans="1:11" x14ac:dyDescent="0.25">
      <c r="A894">
        <v>315411</v>
      </c>
      <c r="B894" t="s">
        <v>57</v>
      </c>
      <c r="C894" t="s">
        <v>1563</v>
      </c>
      <c r="D894" t="s">
        <v>1564</v>
      </c>
      <c r="E894">
        <v>3654</v>
      </c>
      <c r="F894" t="s">
        <v>1565</v>
      </c>
      <c r="G894" t="s">
        <v>1566</v>
      </c>
      <c r="H894" t="s">
        <v>1567</v>
      </c>
      <c r="J894" t="s">
        <v>103</v>
      </c>
      <c r="K894" t="s">
        <v>236</v>
      </c>
    </row>
    <row r="895" spans="1:11" x14ac:dyDescent="0.25">
      <c r="A895">
        <v>315441</v>
      </c>
      <c r="B895" t="s">
        <v>57</v>
      </c>
      <c r="C895" t="s">
        <v>1568</v>
      </c>
      <c r="D895" t="s">
        <v>1569</v>
      </c>
      <c r="E895">
        <v>3244</v>
      </c>
      <c r="F895" t="s">
        <v>175</v>
      </c>
      <c r="G895" t="s">
        <v>1570</v>
      </c>
      <c r="H895" t="s">
        <v>1571</v>
      </c>
      <c r="J895" t="s">
        <v>103</v>
      </c>
      <c r="K895" t="s">
        <v>236</v>
      </c>
    </row>
    <row r="896" spans="1:11" x14ac:dyDescent="0.25">
      <c r="A896">
        <v>315451</v>
      </c>
      <c r="B896" t="s">
        <v>57</v>
      </c>
      <c r="C896" t="s">
        <v>1572</v>
      </c>
      <c r="D896" t="s">
        <v>1573</v>
      </c>
      <c r="E896">
        <v>3376</v>
      </c>
      <c r="F896" t="s">
        <v>1574</v>
      </c>
      <c r="G896" t="s">
        <v>1575</v>
      </c>
      <c r="H896" t="s">
        <v>1576</v>
      </c>
      <c r="J896" t="s">
        <v>103</v>
      </c>
      <c r="K896" t="s">
        <v>236</v>
      </c>
    </row>
    <row r="897" spans="1:11" x14ac:dyDescent="0.25">
      <c r="A897">
        <v>315461</v>
      </c>
      <c r="B897" t="s">
        <v>57</v>
      </c>
      <c r="C897" t="s">
        <v>1577</v>
      </c>
      <c r="D897" t="s">
        <v>1578</v>
      </c>
      <c r="E897">
        <v>3684</v>
      </c>
      <c r="F897" t="s">
        <v>1579</v>
      </c>
      <c r="G897" t="s">
        <v>1580</v>
      </c>
      <c r="H897" t="s">
        <v>1581</v>
      </c>
      <c r="J897" t="s">
        <v>103</v>
      </c>
      <c r="K897" t="s">
        <v>236</v>
      </c>
    </row>
    <row r="898" spans="1:11" x14ac:dyDescent="0.25">
      <c r="A898">
        <v>315491</v>
      </c>
      <c r="B898" t="s">
        <v>57</v>
      </c>
      <c r="C898" t="s">
        <v>1582</v>
      </c>
      <c r="D898" t="s">
        <v>1583</v>
      </c>
      <c r="E898">
        <v>3242</v>
      </c>
      <c r="F898" t="s">
        <v>1584</v>
      </c>
      <c r="G898" t="s">
        <v>1585</v>
      </c>
      <c r="H898" t="s">
        <v>1586</v>
      </c>
      <c r="J898" t="s">
        <v>103</v>
      </c>
      <c r="K898" t="s">
        <v>236</v>
      </c>
    </row>
    <row r="899" spans="1:11" x14ac:dyDescent="0.25">
      <c r="A899">
        <v>315501</v>
      </c>
      <c r="B899" t="s">
        <v>57</v>
      </c>
      <c r="C899" t="s">
        <v>1587</v>
      </c>
      <c r="D899" t="s">
        <v>1588</v>
      </c>
      <c r="E899">
        <v>3653</v>
      </c>
      <c r="F899" t="s">
        <v>1589</v>
      </c>
      <c r="G899" t="s">
        <v>1590</v>
      </c>
      <c r="H899" t="s">
        <v>1591</v>
      </c>
      <c r="J899" t="s">
        <v>103</v>
      </c>
      <c r="K899" t="s">
        <v>236</v>
      </c>
    </row>
    <row r="900" spans="1:11" x14ac:dyDescent="0.25">
      <c r="A900">
        <v>315511</v>
      </c>
      <c r="B900" t="s">
        <v>57</v>
      </c>
      <c r="C900" t="s">
        <v>1592</v>
      </c>
      <c r="D900" t="s">
        <v>1593</v>
      </c>
      <c r="E900">
        <v>3370</v>
      </c>
      <c r="F900" t="s">
        <v>1594</v>
      </c>
      <c r="G900" t="s">
        <v>1595</v>
      </c>
      <c r="H900" t="s">
        <v>1596</v>
      </c>
      <c r="J900" t="s">
        <v>103</v>
      </c>
      <c r="K900" t="s">
        <v>236</v>
      </c>
    </row>
    <row r="901" spans="1:11" x14ac:dyDescent="0.25">
      <c r="A901">
        <v>315521</v>
      </c>
      <c r="B901" t="s">
        <v>57</v>
      </c>
      <c r="C901" t="s">
        <v>1597</v>
      </c>
      <c r="D901" t="s">
        <v>1598</v>
      </c>
      <c r="E901">
        <v>3393</v>
      </c>
      <c r="F901" t="s">
        <v>1599</v>
      </c>
      <c r="G901" t="s">
        <v>1600</v>
      </c>
      <c r="H901" t="s">
        <v>1601</v>
      </c>
      <c r="J901" t="s">
        <v>103</v>
      </c>
      <c r="K901" t="s">
        <v>236</v>
      </c>
    </row>
    <row r="902" spans="1:11" x14ac:dyDescent="0.25">
      <c r="A902">
        <v>315541</v>
      </c>
      <c r="B902" t="s">
        <v>57</v>
      </c>
      <c r="C902" t="s">
        <v>1602</v>
      </c>
      <c r="D902" t="s">
        <v>1603</v>
      </c>
      <c r="E902">
        <v>3644</v>
      </c>
      <c r="F902" t="s">
        <v>535</v>
      </c>
      <c r="G902" t="s">
        <v>1604</v>
      </c>
      <c r="H902" t="s">
        <v>1605</v>
      </c>
      <c r="J902" t="s">
        <v>103</v>
      </c>
      <c r="K902" t="s">
        <v>236</v>
      </c>
    </row>
    <row r="903" spans="1:11" x14ac:dyDescent="0.25">
      <c r="A903">
        <v>320021</v>
      </c>
      <c r="B903" t="s">
        <v>57</v>
      </c>
      <c r="C903" t="s">
        <v>1606</v>
      </c>
      <c r="D903" t="s">
        <v>1607</v>
      </c>
      <c r="E903">
        <v>3292</v>
      </c>
      <c r="F903" t="s">
        <v>1608</v>
      </c>
      <c r="G903" t="s">
        <v>1609</v>
      </c>
      <c r="H903" t="s">
        <v>1610</v>
      </c>
      <c r="J903" t="s">
        <v>103</v>
      </c>
      <c r="K903" t="s">
        <v>295</v>
      </c>
    </row>
    <row r="904" spans="1:11" x14ac:dyDescent="0.25">
      <c r="A904">
        <v>320031</v>
      </c>
      <c r="B904" t="s">
        <v>57</v>
      </c>
      <c r="C904" t="s">
        <v>1611</v>
      </c>
      <c r="D904" t="s">
        <v>1612</v>
      </c>
      <c r="E904">
        <v>3345</v>
      </c>
      <c r="F904" t="s">
        <v>1613</v>
      </c>
      <c r="G904" t="s">
        <v>1614</v>
      </c>
      <c r="H904" t="s">
        <v>1615</v>
      </c>
      <c r="J904" t="s">
        <v>103</v>
      </c>
      <c r="K904" t="s">
        <v>295</v>
      </c>
    </row>
    <row r="905" spans="1:11" x14ac:dyDescent="0.25">
      <c r="A905">
        <v>320041</v>
      </c>
      <c r="B905" t="s">
        <v>57</v>
      </c>
      <c r="C905" t="s">
        <v>1616</v>
      </c>
      <c r="D905" t="s">
        <v>1617</v>
      </c>
      <c r="E905">
        <v>3264</v>
      </c>
      <c r="F905" t="s">
        <v>1618</v>
      </c>
      <c r="G905" t="s">
        <v>1619</v>
      </c>
      <c r="H905" t="s">
        <v>1620</v>
      </c>
      <c r="J905" t="s">
        <v>103</v>
      </c>
      <c r="K905" t="s">
        <v>295</v>
      </c>
    </row>
    <row r="906" spans="1:11" x14ac:dyDescent="0.25">
      <c r="A906">
        <v>320081</v>
      </c>
      <c r="B906" t="s">
        <v>57</v>
      </c>
      <c r="C906" t="s">
        <v>1621</v>
      </c>
      <c r="D906" t="s">
        <v>1622</v>
      </c>
      <c r="E906">
        <v>3293</v>
      </c>
      <c r="F906" t="s">
        <v>668</v>
      </c>
      <c r="G906" t="s">
        <v>1623</v>
      </c>
      <c r="H906" t="s">
        <v>1624</v>
      </c>
      <c r="J906" t="s">
        <v>103</v>
      </c>
      <c r="K906" t="s">
        <v>295</v>
      </c>
    </row>
    <row r="907" spans="1:11" x14ac:dyDescent="0.25">
      <c r="A907">
        <v>320121</v>
      </c>
      <c r="B907" t="s">
        <v>57</v>
      </c>
      <c r="C907" t="s">
        <v>1625</v>
      </c>
      <c r="D907" t="s">
        <v>1626</v>
      </c>
      <c r="E907">
        <v>3281</v>
      </c>
      <c r="F907" t="s">
        <v>1299</v>
      </c>
      <c r="G907" t="s">
        <v>1627</v>
      </c>
      <c r="H907" t="s">
        <v>1628</v>
      </c>
      <c r="J907" t="s">
        <v>103</v>
      </c>
      <c r="K907" t="s">
        <v>295</v>
      </c>
    </row>
    <row r="908" spans="1:11" x14ac:dyDescent="0.25">
      <c r="A908">
        <v>320131</v>
      </c>
      <c r="B908" t="s">
        <v>57</v>
      </c>
      <c r="C908" t="s">
        <v>1629</v>
      </c>
      <c r="D908" t="s">
        <v>1630</v>
      </c>
      <c r="E908">
        <v>3214</v>
      </c>
      <c r="F908" t="s">
        <v>1631</v>
      </c>
      <c r="G908" t="s">
        <v>1632</v>
      </c>
      <c r="H908" t="s">
        <v>1633</v>
      </c>
      <c r="J908" t="s">
        <v>103</v>
      </c>
      <c r="K908" t="s">
        <v>295</v>
      </c>
    </row>
    <row r="909" spans="1:11" x14ac:dyDescent="0.25">
      <c r="A909">
        <v>320151</v>
      </c>
      <c r="B909" t="s">
        <v>57</v>
      </c>
      <c r="C909" t="s">
        <v>1634</v>
      </c>
      <c r="D909" t="s">
        <v>1635</v>
      </c>
      <c r="E909">
        <v>3263</v>
      </c>
      <c r="F909" t="s">
        <v>1636</v>
      </c>
      <c r="G909" t="s">
        <v>1637</v>
      </c>
      <c r="H909" t="s">
        <v>1638</v>
      </c>
      <c r="J909" t="s">
        <v>103</v>
      </c>
      <c r="K909" t="s">
        <v>295</v>
      </c>
    </row>
    <row r="910" spans="1:11" x14ac:dyDescent="0.25">
      <c r="A910">
        <v>320161</v>
      </c>
      <c r="B910" t="s">
        <v>57</v>
      </c>
      <c r="C910" t="s">
        <v>1639</v>
      </c>
      <c r="D910" t="s">
        <v>1640</v>
      </c>
      <c r="E910">
        <v>3264</v>
      </c>
      <c r="F910" t="s">
        <v>1641</v>
      </c>
      <c r="G910" t="s">
        <v>1642</v>
      </c>
      <c r="H910" t="s">
        <v>1643</v>
      </c>
      <c r="J910" t="s">
        <v>103</v>
      </c>
      <c r="K910" t="s">
        <v>295</v>
      </c>
    </row>
    <row r="911" spans="1:11" x14ac:dyDescent="0.25">
      <c r="A911">
        <v>320181</v>
      </c>
      <c r="B911" t="s">
        <v>57</v>
      </c>
      <c r="C911" t="s">
        <v>1644</v>
      </c>
      <c r="D911" t="s">
        <v>1645</v>
      </c>
      <c r="E911">
        <v>3283</v>
      </c>
      <c r="F911" t="s">
        <v>1646</v>
      </c>
      <c r="G911" t="s">
        <v>1647</v>
      </c>
      <c r="H911" t="s">
        <v>1648</v>
      </c>
      <c r="J911" t="s">
        <v>103</v>
      </c>
      <c r="K911" t="s">
        <v>295</v>
      </c>
    </row>
    <row r="912" spans="1:11" x14ac:dyDescent="0.25">
      <c r="A912">
        <v>320191</v>
      </c>
      <c r="B912" t="s">
        <v>57</v>
      </c>
      <c r="C912" t="s">
        <v>1649</v>
      </c>
      <c r="D912" t="s">
        <v>1650</v>
      </c>
      <c r="E912">
        <v>3282</v>
      </c>
      <c r="F912" t="s">
        <v>1126</v>
      </c>
      <c r="G912" t="s">
        <v>1651</v>
      </c>
      <c r="H912" t="s">
        <v>1652</v>
      </c>
      <c r="J912" t="s">
        <v>103</v>
      </c>
      <c r="K912" t="s">
        <v>295</v>
      </c>
    </row>
    <row r="913" spans="1:11" x14ac:dyDescent="0.25">
      <c r="A913">
        <v>320211</v>
      </c>
      <c r="B913" t="s">
        <v>57</v>
      </c>
      <c r="C913" t="s">
        <v>1653</v>
      </c>
      <c r="D913" t="s">
        <v>1654</v>
      </c>
      <c r="E913">
        <v>3261</v>
      </c>
      <c r="F913" t="s">
        <v>1655</v>
      </c>
      <c r="G913" t="s">
        <v>1656</v>
      </c>
      <c r="H913" t="s">
        <v>1657</v>
      </c>
      <c r="J913" t="s">
        <v>103</v>
      </c>
      <c r="K913" t="s">
        <v>295</v>
      </c>
    </row>
    <row r="914" spans="1:11" x14ac:dyDescent="0.25">
      <c r="A914">
        <v>320231</v>
      </c>
      <c r="B914" t="s">
        <v>57</v>
      </c>
      <c r="C914" t="s">
        <v>1658</v>
      </c>
      <c r="D914" t="s">
        <v>1659</v>
      </c>
      <c r="E914">
        <v>3262</v>
      </c>
      <c r="F914" t="s">
        <v>1660</v>
      </c>
      <c r="G914" t="s">
        <v>1661</v>
      </c>
      <c r="H914" t="s">
        <v>1662</v>
      </c>
      <c r="J914" t="s">
        <v>103</v>
      </c>
      <c r="K914" t="s">
        <v>295</v>
      </c>
    </row>
    <row r="915" spans="1:11" x14ac:dyDescent="0.25">
      <c r="A915">
        <v>320241</v>
      </c>
      <c r="B915" t="s">
        <v>57</v>
      </c>
      <c r="C915" t="s">
        <v>1663</v>
      </c>
      <c r="D915" t="s">
        <v>1664</v>
      </c>
      <c r="E915">
        <v>3250</v>
      </c>
      <c r="F915" t="s">
        <v>1665</v>
      </c>
      <c r="G915" t="s">
        <v>1666</v>
      </c>
      <c r="H915" t="s">
        <v>1667</v>
      </c>
      <c r="J915" t="s">
        <v>103</v>
      </c>
      <c r="K915" t="s">
        <v>295</v>
      </c>
    </row>
    <row r="916" spans="1:11" x14ac:dyDescent="0.25">
      <c r="A916">
        <v>302011</v>
      </c>
      <c r="B916" t="s">
        <v>57</v>
      </c>
      <c r="C916" t="s">
        <v>1668</v>
      </c>
      <c r="D916" t="s">
        <v>94</v>
      </c>
      <c r="E916">
        <v>3100</v>
      </c>
      <c r="F916" t="s">
        <v>1669</v>
      </c>
      <c r="G916" t="s">
        <v>1670</v>
      </c>
      <c r="H916" t="s">
        <v>1671</v>
      </c>
      <c r="J916" t="s">
        <v>91</v>
      </c>
      <c r="K916" t="s">
        <v>92</v>
      </c>
    </row>
    <row r="917" spans="1:11" x14ac:dyDescent="0.25">
      <c r="A917">
        <v>302021</v>
      </c>
      <c r="B917" t="s">
        <v>57</v>
      </c>
      <c r="C917" t="s">
        <v>1672</v>
      </c>
      <c r="D917" t="s">
        <v>94</v>
      </c>
      <c r="E917">
        <v>3100</v>
      </c>
      <c r="F917" t="s">
        <v>1673</v>
      </c>
      <c r="G917" t="s">
        <v>1674</v>
      </c>
      <c r="H917" t="s">
        <v>1675</v>
      </c>
      <c r="J917" t="s">
        <v>91</v>
      </c>
      <c r="K917" t="s">
        <v>92</v>
      </c>
    </row>
    <row r="918" spans="1:11" x14ac:dyDescent="0.25">
      <c r="A918">
        <v>302031</v>
      </c>
      <c r="B918" t="s">
        <v>57</v>
      </c>
      <c r="C918" t="s">
        <v>1676</v>
      </c>
      <c r="D918" t="s">
        <v>94</v>
      </c>
      <c r="E918">
        <v>3100</v>
      </c>
      <c r="F918" t="s">
        <v>1677</v>
      </c>
      <c r="G918" t="s">
        <v>1678</v>
      </c>
      <c r="H918" t="s">
        <v>1679</v>
      </c>
      <c r="J918" t="s">
        <v>91</v>
      </c>
      <c r="K918" t="s">
        <v>92</v>
      </c>
    </row>
    <row r="919" spans="1:11" x14ac:dyDescent="0.25">
      <c r="A919">
        <v>302041</v>
      </c>
      <c r="B919" t="s">
        <v>57</v>
      </c>
      <c r="C919" t="s">
        <v>1680</v>
      </c>
      <c r="D919" t="s">
        <v>94</v>
      </c>
      <c r="E919">
        <v>3100</v>
      </c>
      <c r="F919" t="s">
        <v>1677</v>
      </c>
      <c r="G919" t="s">
        <v>1681</v>
      </c>
      <c r="H919" t="s">
        <v>1682</v>
      </c>
      <c r="J919" t="s">
        <v>91</v>
      </c>
      <c r="K919" t="s">
        <v>92</v>
      </c>
    </row>
    <row r="920" spans="1:11" x14ac:dyDescent="0.25">
      <c r="A920">
        <v>302051</v>
      </c>
      <c r="B920" t="s">
        <v>57</v>
      </c>
      <c r="C920" t="s">
        <v>1683</v>
      </c>
      <c r="D920" t="s">
        <v>1684</v>
      </c>
      <c r="E920">
        <v>3104</v>
      </c>
      <c r="F920" t="s">
        <v>1685</v>
      </c>
      <c r="G920" t="s">
        <v>1686</v>
      </c>
      <c r="H920" t="s">
        <v>1687</v>
      </c>
      <c r="J920" t="s">
        <v>91</v>
      </c>
      <c r="K920" t="s">
        <v>92</v>
      </c>
    </row>
    <row r="921" spans="1:11" x14ac:dyDescent="0.25">
      <c r="A921">
        <v>302061</v>
      </c>
      <c r="B921" t="s">
        <v>57</v>
      </c>
      <c r="C921" t="s">
        <v>1688</v>
      </c>
      <c r="D921" t="s">
        <v>1689</v>
      </c>
      <c r="E921">
        <v>3105</v>
      </c>
      <c r="F921" t="s">
        <v>1690</v>
      </c>
      <c r="G921" t="s">
        <v>1691</v>
      </c>
      <c r="H921" t="s">
        <v>1692</v>
      </c>
      <c r="J921" t="s">
        <v>91</v>
      </c>
      <c r="K921" t="s">
        <v>92</v>
      </c>
    </row>
    <row r="922" spans="1:11" x14ac:dyDescent="0.25">
      <c r="A922">
        <v>302071</v>
      </c>
      <c r="B922" t="s">
        <v>57</v>
      </c>
      <c r="C922" t="s">
        <v>1693</v>
      </c>
      <c r="D922" t="s">
        <v>1694</v>
      </c>
      <c r="E922">
        <v>3106</v>
      </c>
      <c r="F922" t="s">
        <v>1695</v>
      </c>
      <c r="G922" t="s">
        <v>1696</v>
      </c>
      <c r="H922" t="s">
        <v>1697</v>
      </c>
      <c r="J922" t="s">
        <v>91</v>
      </c>
      <c r="K922" t="s">
        <v>92</v>
      </c>
    </row>
    <row r="923" spans="1:11" x14ac:dyDescent="0.25">
      <c r="A923">
        <v>302081</v>
      </c>
      <c r="B923" t="s">
        <v>57</v>
      </c>
      <c r="C923" t="s">
        <v>1698</v>
      </c>
      <c r="D923" t="s">
        <v>94</v>
      </c>
      <c r="E923">
        <v>3100</v>
      </c>
      <c r="F923" t="s">
        <v>1699</v>
      </c>
      <c r="G923" t="s">
        <v>1700</v>
      </c>
      <c r="H923" t="s">
        <v>1701</v>
      </c>
      <c r="J923" t="s">
        <v>91</v>
      </c>
      <c r="K923" t="s">
        <v>92</v>
      </c>
    </row>
    <row r="924" spans="1:11" x14ac:dyDescent="0.25">
      <c r="A924">
        <v>302091</v>
      </c>
      <c r="B924" t="s">
        <v>57</v>
      </c>
      <c r="C924" t="s">
        <v>1702</v>
      </c>
      <c r="D924" t="s">
        <v>1703</v>
      </c>
      <c r="E924">
        <v>3107</v>
      </c>
      <c r="F924" t="s">
        <v>1704</v>
      </c>
      <c r="G924" t="s">
        <v>1705</v>
      </c>
      <c r="H924" t="s">
        <v>1706</v>
      </c>
      <c r="J924" t="s">
        <v>91</v>
      </c>
      <c r="K924" t="s">
        <v>92</v>
      </c>
    </row>
    <row r="925" spans="1:11" x14ac:dyDescent="0.25">
      <c r="A925">
        <v>302101</v>
      </c>
      <c r="B925" t="s">
        <v>57</v>
      </c>
      <c r="C925" t="s">
        <v>1707</v>
      </c>
      <c r="D925" t="s">
        <v>1708</v>
      </c>
      <c r="E925">
        <v>3100</v>
      </c>
      <c r="F925" t="s">
        <v>1709</v>
      </c>
      <c r="G925" t="s">
        <v>1710</v>
      </c>
      <c r="H925" t="s">
        <v>1711</v>
      </c>
      <c r="J925" t="s">
        <v>91</v>
      </c>
      <c r="K925" t="s">
        <v>92</v>
      </c>
    </row>
    <row r="926" spans="1:11" x14ac:dyDescent="0.25">
      <c r="A926">
        <v>302131</v>
      </c>
      <c r="B926" t="s">
        <v>57</v>
      </c>
      <c r="C926" t="s">
        <v>1712</v>
      </c>
      <c r="D926" t="s">
        <v>87</v>
      </c>
      <c r="E926">
        <v>3140</v>
      </c>
      <c r="F926" t="s">
        <v>1713</v>
      </c>
      <c r="G926" t="s">
        <v>1714</v>
      </c>
      <c r="H926" t="s">
        <v>1715</v>
      </c>
      <c r="J926" t="s">
        <v>91</v>
      </c>
      <c r="K926" t="s">
        <v>92</v>
      </c>
    </row>
    <row r="927" spans="1:11" x14ac:dyDescent="0.25">
      <c r="A927">
        <v>302151</v>
      </c>
      <c r="B927" t="s">
        <v>57</v>
      </c>
      <c r="C927" t="s">
        <v>1716</v>
      </c>
      <c r="D927" t="s">
        <v>1717</v>
      </c>
      <c r="E927">
        <v>3151</v>
      </c>
      <c r="F927" t="s">
        <v>1718</v>
      </c>
      <c r="G927" t="s">
        <v>1719</v>
      </c>
      <c r="H927" t="s">
        <v>1720</v>
      </c>
      <c r="J927" t="s">
        <v>91</v>
      </c>
      <c r="K927" t="s">
        <v>92</v>
      </c>
    </row>
    <row r="928" spans="1:11" x14ac:dyDescent="0.25">
      <c r="A928">
        <v>302161</v>
      </c>
      <c r="B928" t="s">
        <v>57</v>
      </c>
      <c r="C928" t="s">
        <v>1721</v>
      </c>
      <c r="D928" t="s">
        <v>94</v>
      </c>
      <c r="E928">
        <v>3100</v>
      </c>
      <c r="F928" t="s">
        <v>1722</v>
      </c>
      <c r="G928" t="s">
        <v>1723</v>
      </c>
      <c r="H928" t="s">
        <v>1724</v>
      </c>
      <c r="J928" t="s">
        <v>91</v>
      </c>
      <c r="K928" t="s">
        <v>92</v>
      </c>
    </row>
    <row r="929" spans="1:11" x14ac:dyDescent="0.25">
      <c r="A929">
        <v>302171</v>
      </c>
      <c r="B929" t="s">
        <v>57</v>
      </c>
      <c r="C929" t="s">
        <v>1725</v>
      </c>
      <c r="D929" t="s">
        <v>94</v>
      </c>
      <c r="E929">
        <v>3100</v>
      </c>
      <c r="F929" t="s">
        <v>1726</v>
      </c>
      <c r="G929" t="s">
        <v>1727</v>
      </c>
      <c r="H929" t="s">
        <v>1728</v>
      </c>
      <c r="J929" t="s">
        <v>91</v>
      </c>
      <c r="K929" t="s">
        <v>92</v>
      </c>
    </row>
    <row r="930" spans="1:11" x14ac:dyDescent="0.25">
      <c r="A930">
        <v>314011</v>
      </c>
      <c r="B930" t="s">
        <v>57</v>
      </c>
      <c r="C930" t="s">
        <v>1729</v>
      </c>
      <c r="D930" t="s">
        <v>1730</v>
      </c>
      <c r="E930">
        <v>3222</v>
      </c>
      <c r="F930" t="s">
        <v>1731</v>
      </c>
      <c r="G930" t="s">
        <v>1732</v>
      </c>
      <c r="H930" t="s">
        <v>1733</v>
      </c>
      <c r="J930" t="s">
        <v>91</v>
      </c>
      <c r="K930" t="s">
        <v>220</v>
      </c>
    </row>
    <row r="931" spans="1:11" x14ac:dyDescent="0.25">
      <c r="A931">
        <v>314021</v>
      </c>
      <c r="B931" t="s">
        <v>57</v>
      </c>
      <c r="C931" t="s">
        <v>1734</v>
      </c>
      <c r="D931" t="s">
        <v>1735</v>
      </c>
      <c r="E931">
        <v>3153</v>
      </c>
      <c r="F931" t="s">
        <v>267</v>
      </c>
      <c r="G931" t="s">
        <v>1736</v>
      </c>
      <c r="H931" t="s">
        <v>1737</v>
      </c>
      <c r="J931" t="s">
        <v>91</v>
      </c>
      <c r="K931" t="s">
        <v>220</v>
      </c>
    </row>
    <row r="932" spans="1:11" x14ac:dyDescent="0.25">
      <c r="A932">
        <v>314041</v>
      </c>
      <c r="B932" t="s">
        <v>57</v>
      </c>
      <c r="C932" t="s">
        <v>1738</v>
      </c>
      <c r="D932" t="s">
        <v>1739</v>
      </c>
      <c r="E932">
        <v>3170</v>
      </c>
      <c r="F932" t="s">
        <v>1740</v>
      </c>
      <c r="G932" t="s">
        <v>1741</v>
      </c>
      <c r="H932" t="s">
        <v>1742</v>
      </c>
      <c r="J932" t="s">
        <v>91</v>
      </c>
      <c r="K932" t="s">
        <v>220</v>
      </c>
    </row>
    <row r="933" spans="1:11" x14ac:dyDescent="0.25">
      <c r="A933">
        <v>314051</v>
      </c>
      <c r="B933" t="s">
        <v>57</v>
      </c>
      <c r="C933" t="s">
        <v>1743</v>
      </c>
      <c r="D933" t="s">
        <v>1744</v>
      </c>
      <c r="E933">
        <v>3192</v>
      </c>
      <c r="F933" t="s">
        <v>1745</v>
      </c>
      <c r="G933" t="s">
        <v>1746</v>
      </c>
      <c r="H933" t="s">
        <v>1747</v>
      </c>
      <c r="J933" t="s">
        <v>91</v>
      </c>
      <c r="K933" t="s">
        <v>220</v>
      </c>
    </row>
    <row r="934" spans="1:11" x14ac:dyDescent="0.25">
      <c r="A934">
        <v>314061</v>
      </c>
      <c r="B934" t="s">
        <v>57</v>
      </c>
      <c r="C934" t="s">
        <v>1748</v>
      </c>
      <c r="D934" t="s">
        <v>1749</v>
      </c>
      <c r="E934">
        <v>2572</v>
      </c>
      <c r="F934" t="s">
        <v>1750</v>
      </c>
      <c r="G934" t="s">
        <v>1751</v>
      </c>
      <c r="H934" t="s">
        <v>1752</v>
      </c>
      <c r="J934" t="s">
        <v>91</v>
      </c>
      <c r="K934" t="s">
        <v>220</v>
      </c>
    </row>
    <row r="935" spans="1:11" x14ac:dyDescent="0.25">
      <c r="A935">
        <v>314081</v>
      </c>
      <c r="B935" t="s">
        <v>57</v>
      </c>
      <c r="C935" t="s">
        <v>1753</v>
      </c>
      <c r="D935" t="s">
        <v>1754</v>
      </c>
      <c r="E935">
        <v>3171</v>
      </c>
      <c r="F935" t="s">
        <v>1755</v>
      </c>
      <c r="G935" t="s">
        <v>1756</v>
      </c>
      <c r="H935" t="s">
        <v>1757</v>
      </c>
      <c r="J935" t="s">
        <v>91</v>
      </c>
      <c r="K935" t="s">
        <v>220</v>
      </c>
    </row>
    <row r="936" spans="1:11" x14ac:dyDescent="0.25">
      <c r="A936">
        <v>314101</v>
      </c>
      <c r="B936" t="s">
        <v>57</v>
      </c>
      <c r="C936" t="s">
        <v>1758</v>
      </c>
      <c r="D936" t="s">
        <v>227</v>
      </c>
      <c r="E936">
        <v>3180</v>
      </c>
      <c r="F936" t="s">
        <v>809</v>
      </c>
      <c r="G936" t="s">
        <v>1759</v>
      </c>
      <c r="H936" t="s">
        <v>1760</v>
      </c>
      <c r="J936" t="s">
        <v>91</v>
      </c>
      <c r="K936" t="s">
        <v>220</v>
      </c>
    </row>
    <row r="937" spans="1:11" x14ac:dyDescent="0.25">
      <c r="A937">
        <v>314131</v>
      </c>
      <c r="B937" t="s">
        <v>57</v>
      </c>
      <c r="C937" t="s">
        <v>1761</v>
      </c>
      <c r="D937" t="s">
        <v>1762</v>
      </c>
      <c r="E937">
        <v>3172</v>
      </c>
      <c r="F937" t="s">
        <v>1763</v>
      </c>
      <c r="G937" t="s">
        <v>1764</v>
      </c>
      <c r="H937" t="s">
        <v>1765</v>
      </c>
      <c r="J937" t="s">
        <v>91</v>
      </c>
      <c r="K937" t="s">
        <v>220</v>
      </c>
    </row>
    <row r="938" spans="1:11" x14ac:dyDescent="0.25">
      <c r="A938">
        <v>314151</v>
      </c>
      <c r="B938" t="s">
        <v>57</v>
      </c>
      <c r="C938" t="s">
        <v>1766</v>
      </c>
      <c r="D938" t="s">
        <v>1767</v>
      </c>
      <c r="E938">
        <v>3163</v>
      </c>
      <c r="F938" t="s">
        <v>736</v>
      </c>
      <c r="G938" t="s">
        <v>1768</v>
      </c>
      <c r="H938" t="s">
        <v>1769</v>
      </c>
      <c r="J938" t="s">
        <v>91</v>
      </c>
      <c r="K938" t="s">
        <v>220</v>
      </c>
    </row>
    <row r="939" spans="1:11" x14ac:dyDescent="0.25">
      <c r="A939">
        <v>314161</v>
      </c>
      <c r="B939" t="s">
        <v>57</v>
      </c>
      <c r="C939" t="s">
        <v>1770</v>
      </c>
      <c r="D939" t="s">
        <v>1771</v>
      </c>
      <c r="E939">
        <v>3193</v>
      </c>
      <c r="F939" t="s">
        <v>1473</v>
      </c>
      <c r="G939" t="s">
        <v>1772</v>
      </c>
      <c r="H939" t="s">
        <v>1773</v>
      </c>
      <c r="J939" t="s">
        <v>91</v>
      </c>
      <c r="K939" t="s">
        <v>220</v>
      </c>
    </row>
    <row r="940" spans="1:11" x14ac:dyDescent="0.25">
      <c r="A940">
        <v>314191</v>
      </c>
      <c r="B940" t="s">
        <v>57</v>
      </c>
      <c r="C940" t="s">
        <v>1774</v>
      </c>
      <c r="D940" t="s">
        <v>1775</v>
      </c>
      <c r="E940">
        <v>3160</v>
      </c>
      <c r="F940" t="s">
        <v>1776</v>
      </c>
      <c r="G940" t="s">
        <v>1777</v>
      </c>
      <c r="H940" t="s">
        <v>1778</v>
      </c>
      <c r="J940" t="s">
        <v>91</v>
      </c>
      <c r="K940" t="s">
        <v>220</v>
      </c>
    </row>
    <row r="941" spans="1:11" x14ac:dyDescent="0.25">
      <c r="A941">
        <v>314201</v>
      </c>
      <c r="B941" t="s">
        <v>57</v>
      </c>
      <c r="C941" t="s">
        <v>1779</v>
      </c>
      <c r="D941" t="s">
        <v>1780</v>
      </c>
      <c r="E941">
        <v>3184</v>
      </c>
      <c r="F941" t="s">
        <v>1660</v>
      </c>
      <c r="G941" t="s">
        <v>1781</v>
      </c>
      <c r="H941" t="s">
        <v>1782</v>
      </c>
      <c r="J941" t="s">
        <v>91</v>
      </c>
      <c r="K941" t="s">
        <v>220</v>
      </c>
    </row>
    <row r="942" spans="1:11" x14ac:dyDescent="0.25">
      <c r="A942">
        <v>319021</v>
      </c>
      <c r="B942" t="s">
        <v>57</v>
      </c>
      <c r="C942" t="s">
        <v>1783</v>
      </c>
      <c r="D942" t="s">
        <v>1784</v>
      </c>
      <c r="E942">
        <v>3041</v>
      </c>
      <c r="F942" t="s">
        <v>283</v>
      </c>
      <c r="G942" t="s">
        <v>1785</v>
      </c>
      <c r="H942" t="s">
        <v>1786</v>
      </c>
      <c r="J942" t="s">
        <v>91</v>
      </c>
      <c r="K942" t="s">
        <v>270</v>
      </c>
    </row>
    <row r="943" spans="1:11" x14ac:dyDescent="0.25">
      <c r="A943">
        <v>319031</v>
      </c>
      <c r="B943" t="s">
        <v>57</v>
      </c>
      <c r="C943" t="s">
        <v>1787</v>
      </c>
      <c r="D943" t="s">
        <v>272</v>
      </c>
      <c r="E943">
        <v>3071</v>
      </c>
      <c r="F943" t="s">
        <v>1788</v>
      </c>
      <c r="G943" t="s">
        <v>1789</v>
      </c>
      <c r="H943" t="s">
        <v>1790</v>
      </c>
      <c r="J943" t="s">
        <v>91</v>
      </c>
      <c r="K943" t="s">
        <v>270</v>
      </c>
    </row>
    <row r="944" spans="1:11" x14ac:dyDescent="0.25">
      <c r="A944">
        <v>319041</v>
      </c>
      <c r="B944" t="s">
        <v>57</v>
      </c>
      <c r="C944" t="s">
        <v>1791</v>
      </c>
      <c r="D944" t="s">
        <v>1792</v>
      </c>
      <c r="E944">
        <v>3053</v>
      </c>
      <c r="F944" t="s">
        <v>1793</v>
      </c>
      <c r="G944" t="s">
        <v>1794</v>
      </c>
      <c r="H944" t="s">
        <v>1795</v>
      </c>
      <c r="J944" t="s">
        <v>91</v>
      </c>
      <c r="K944" t="s">
        <v>270</v>
      </c>
    </row>
    <row r="945" spans="1:11" x14ac:dyDescent="0.25">
      <c r="A945">
        <v>319051</v>
      </c>
      <c r="B945" t="s">
        <v>57</v>
      </c>
      <c r="C945" t="s">
        <v>1796</v>
      </c>
      <c r="D945" t="s">
        <v>277</v>
      </c>
      <c r="E945">
        <v>3032</v>
      </c>
      <c r="F945" t="s">
        <v>1797</v>
      </c>
      <c r="G945" t="s">
        <v>1798</v>
      </c>
      <c r="H945" t="s">
        <v>1799</v>
      </c>
      <c r="J945" t="s">
        <v>91</v>
      </c>
      <c r="K945" t="s">
        <v>270</v>
      </c>
    </row>
    <row r="946" spans="1:11" x14ac:dyDescent="0.25">
      <c r="A946">
        <v>319071</v>
      </c>
      <c r="B946" t="s">
        <v>57</v>
      </c>
      <c r="C946" t="s">
        <v>1800</v>
      </c>
      <c r="D946" t="s">
        <v>1801</v>
      </c>
      <c r="E946">
        <v>3213</v>
      </c>
      <c r="F946" t="s">
        <v>1802</v>
      </c>
      <c r="G946" t="s">
        <v>1803</v>
      </c>
      <c r="H946" t="s">
        <v>1804</v>
      </c>
      <c r="J946" t="s">
        <v>91</v>
      </c>
      <c r="K946" t="s">
        <v>270</v>
      </c>
    </row>
    <row r="947" spans="1:11" x14ac:dyDescent="0.25">
      <c r="A947">
        <v>319081</v>
      </c>
      <c r="B947" t="s">
        <v>57</v>
      </c>
      <c r="C947" t="s">
        <v>1805</v>
      </c>
      <c r="D947" t="s">
        <v>1806</v>
      </c>
      <c r="E947">
        <v>3133</v>
      </c>
      <c r="F947" t="s">
        <v>1299</v>
      </c>
      <c r="G947" t="s">
        <v>1807</v>
      </c>
      <c r="H947" t="s">
        <v>1808</v>
      </c>
      <c r="J947" t="s">
        <v>91</v>
      </c>
      <c r="K947" t="s">
        <v>270</v>
      </c>
    </row>
    <row r="948" spans="1:11" x14ac:dyDescent="0.25">
      <c r="A948">
        <v>319111</v>
      </c>
      <c r="B948" t="s">
        <v>57</v>
      </c>
      <c r="C948" t="s">
        <v>1809</v>
      </c>
      <c r="D948" t="s">
        <v>1810</v>
      </c>
      <c r="E948">
        <v>3150</v>
      </c>
      <c r="F948" t="s">
        <v>1811</v>
      </c>
      <c r="G948" t="s">
        <v>1812</v>
      </c>
      <c r="H948" t="s">
        <v>1813</v>
      </c>
      <c r="J948" t="s">
        <v>91</v>
      </c>
      <c r="K948" t="s">
        <v>270</v>
      </c>
    </row>
    <row r="949" spans="1:11" x14ac:dyDescent="0.25">
      <c r="A949">
        <v>319121</v>
      </c>
      <c r="B949" t="s">
        <v>57</v>
      </c>
      <c r="C949" t="s">
        <v>1814</v>
      </c>
      <c r="D949" t="s">
        <v>1815</v>
      </c>
      <c r="E949">
        <v>3123</v>
      </c>
      <c r="F949" t="s">
        <v>1025</v>
      </c>
      <c r="G949" t="s">
        <v>1816</v>
      </c>
      <c r="H949" t="s">
        <v>1817</v>
      </c>
      <c r="J949" t="s">
        <v>91</v>
      </c>
      <c r="K949" t="s">
        <v>270</v>
      </c>
    </row>
    <row r="950" spans="1:11" x14ac:dyDescent="0.25">
      <c r="A950">
        <v>319151</v>
      </c>
      <c r="B950" t="s">
        <v>57</v>
      </c>
      <c r="C950" t="s">
        <v>1818</v>
      </c>
      <c r="D950" t="s">
        <v>1819</v>
      </c>
      <c r="E950">
        <v>3385</v>
      </c>
      <c r="F950" t="s">
        <v>1820</v>
      </c>
      <c r="G950" t="s">
        <v>1821</v>
      </c>
      <c r="H950" t="s">
        <v>1822</v>
      </c>
      <c r="J950" t="s">
        <v>91</v>
      </c>
      <c r="K950" t="s">
        <v>270</v>
      </c>
    </row>
    <row r="951" spans="1:11" x14ac:dyDescent="0.25">
      <c r="A951">
        <v>319161</v>
      </c>
      <c r="B951" t="s">
        <v>57</v>
      </c>
      <c r="C951" t="s">
        <v>1823</v>
      </c>
      <c r="D951" t="s">
        <v>1824</v>
      </c>
      <c r="E951">
        <v>3384</v>
      </c>
      <c r="F951" t="s">
        <v>668</v>
      </c>
      <c r="G951" t="s">
        <v>1825</v>
      </c>
      <c r="H951" t="s">
        <v>1826</v>
      </c>
      <c r="J951" t="s">
        <v>91</v>
      </c>
      <c r="K951" t="s">
        <v>270</v>
      </c>
    </row>
    <row r="952" spans="1:11" x14ac:dyDescent="0.25">
      <c r="A952">
        <v>319171</v>
      </c>
      <c r="B952" t="s">
        <v>57</v>
      </c>
      <c r="C952" t="s">
        <v>1827</v>
      </c>
      <c r="D952" t="s">
        <v>1828</v>
      </c>
      <c r="E952">
        <v>3130</v>
      </c>
      <c r="F952" t="s">
        <v>191</v>
      </c>
      <c r="G952" t="s">
        <v>1829</v>
      </c>
      <c r="H952" t="s">
        <v>1830</v>
      </c>
      <c r="J952" t="s">
        <v>91</v>
      </c>
      <c r="K952" t="s">
        <v>270</v>
      </c>
    </row>
    <row r="953" spans="1:11" x14ac:dyDescent="0.25">
      <c r="A953">
        <v>319181</v>
      </c>
      <c r="B953" t="s">
        <v>57</v>
      </c>
      <c r="C953" t="s">
        <v>1831</v>
      </c>
      <c r="D953" t="s">
        <v>1832</v>
      </c>
      <c r="E953">
        <v>3131</v>
      </c>
      <c r="F953" t="s">
        <v>1833</v>
      </c>
      <c r="G953" t="s">
        <v>1834</v>
      </c>
      <c r="H953" t="s">
        <v>1835</v>
      </c>
      <c r="J953" t="s">
        <v>91</v>
      </c>
      <c r="K953" t="s">
        <v>270</v>
      </c>
    </row>
    <row r="954" spans="1:11" x14ac:dyDescent="0.25">
      <c r="A954">
        <v>319201</v>
      </c>
      <c r="B954" t="s">
        <v>57</v>
      </c>
      <c r="C954" t="s">
        <v>1836</v>
      </c>
      <c r="D954" t="s">
        <v>1837</v>
      </c>
      <c r="E954">
        <v>3141</v>
      </c>
      <c r="F954" t="s">
        <v>1208</v>
      </c>
      <c r="G954" t="s">
        <v>1838</v>
      </c>
      <c r="H954" t="s">
        <v>1839</v>
      </c>
      <c r="J954" t="s">
        <v>91</v>
      </c>
      <c r="K954" t="s">
        <v>270</v>
      </c>
    </row>
    <row r="955" spans="1:11" x14ac:dyDescent="0.25">
      <c r="A955">
        <v>319211</v>
      </c>
      <c r="B955" t="s">
        <v>57</v>
      </c>
      <c r="C955" t="s">
        <v>1840</v>
      </c>
      <c r="D955" t="s">
        <v>1841</v>
      </c>
      <c r="E955">
        <v>3121</v>
      </c>
      <c r="F955" t="s">
        <v>1842</v>
      </c>
      <c r="G955" t="s">
        <v>1843</v>
      </c>
      <c r="H955" t="s">
        <v>1844</v>
      </c>
      <c r="J955" t="s">
        <v>91</v>
      </c>
      <c r="K955" t="s">
        <v>270</v>
      </c>
    </row>
    <row r="956" spans="1:11" x14ac:dyDescent="0.25">
      <c r="A956">
        <v>319221</v>
      </c>
      <c r="B956" t="s">
        <v>57</v>
      </c>
      <c r="C956" t="s">
        <v>1845</v>
      </c>
      <c r="D956" t="s">
        <v>1846</v>
      </c>
      <c r="E956">
        <v>3072</v>
      </c>
      <c r="F956" t="s">
        <v>426</v>
      </c>
      <c r="G956" t="s">
        <v>1847</v>
      </c>
      <c r="H956" t="s">
        <v>1848</v>
      </c>
      <c r="J956" t="s">
        <v>91</v>
      </c>
      <c r="K956" t="s">
        <v>270</v>
      </c>
    </row>
    <row r="957" spans="1:11" x14ac:dyDescent="0.25">
      <c r="A957">
        <v>319231</v>
      </c>
      <c r="B957" t="s">
        <v>57</v>
      </c>
      <c r="C957" t="s">
        <v>1849</v>
      </c>
      <c r="D957" t="s">
        <v>1850</v>
      </c>
      <c r="E957">
        <v>3204</v>
      </c>
      <c r="F957" t="s">
        <v>809</v>
      </c>
      <c r="G957" t="s">
        <v>1851</v>
      </c>
      <c r="H957" t="s">
        <v>1852</v>
      </c>
      <c r="J957" t="s">
        <v>91</v>
      </c>
      <c r="K957" t="s">
        <v>270</v>
      </c>
    </row>
    <row r="958" spans="1:11" x14ac:dyDescent="0.25">
      <c r="A958">
        <v>319241</v>
      </c>
      <c r="B958" t="s">
        <v>57</v>
      </c>
      <c r="C958" t="s">
        <v>1853</v>
      </c>
      <c r="D958" t="s">
        <v>1854</v>
      </c>
      <c r="E958">
        <v>3062</v>
      </c>
      <c r="F958" t="s">
        <v>1855</v>
      </c>
      <c r="G958" t="s">
        <v>1856</v>
      </c>
      <c r="H958" t="s">
        <v>1857</v>
      </c>
      <c r="J958" t="s">
        <v>91</v>
      </c>
      <c r="K958" t="s">
        <v>270</v>
      </c>
    </row>
    <row r="959" spans="1:11" x14ac:dyDescent="0.25">
      <c r="A959">
        <v>319271</v>
      </c>
      <c r="B959" t="s">
        <v>57</v>
      </c>
      <c r="C959" t="s">
        <v>1858</v>
      </c>
      <c r="D959" t="s">
        <v>1859</v>
      </c>
      <c r="E959">
        <v>3211</v>
      </c>
      <c r="F959" t="s">
        <v>1860</v>
      </c>
      <c r="G959" t="s">
        <v>1861</v>
      </c>
      <c r="H959" t="s">
        <v>1862</v>
      </c>
      <c r="J959" t="s">
        <v>91</v>
      </c>
      <c r="K959" t="s">
        <v>270</v>
      </c>
    </row>
    <row r="960" spans="1:11" x14ac:dyDescent="0.25">
      <c r="A960">
        <v>319281</v>
      </c>
      <c r="B960" t="s">
        <v>57</v>
      </c>
      <c r="C960" t="s">
        <v>1863</v>
      </c>
      <c r="D960" t="s">
        <v>1864</v>
      </c>
      <c r="E960">
        <v>3034</v>
      </c>
      <c r="F960" t="s">
        <v>1865</v>
      </c>
      <c r="G960" t="s">
        <v>1866</v>
      </c>
      <c r="H960" t="s">
        <v>1867</v>
      </c>
      <c r="J960" t="s">
        <v>91</v>
      </c>
      <c r="K960" t="s">
        <v>270</v>
      </c>
    </row>
    <row r="961" spans="1:11" x14ac:dyDescent="0.25">
      <c r="A961">
        <v>319291</v>
      </c>
      <c r="B961" t="s">
        <v>57</v>
      </c>
      <c r="C961" t="s">
        <v>1868</v>
      </c>
      <c r="D961" t="s">
        <v>1869</v>
      </c>
      <c r="E961">
        <v>3385</v>
      </c>
      <c r="F961" t="s">
        <v>1870</v>
      </c>
      <c r="G961" t="s">
        <v>1871</v>
      </c>
      <c r="H961" t="s">
        <v>1872</v>
      </c>
      <c r="J961" t="s">
        <v>91</v>
      </c>
      <c r="K961" t="s">
        <v>270</v>
      </c>
    </row>
    <row r="962" spans="1:11" x14ac:dyDescent="0.25">
      <c r="A962">
        <v>319311</v>
      </c>
      <c r="B962" t="s">
        <v>57</v>
      </c>
      <c r="C962" t="s">
        <v>1873</v>
      </c>
      <c r="D962" t="s">
        <v>1874</v>
      </c>
      <c r="E962">
        <v>3074</v>
      </c>
      <c r="F962" t="s">
        <v>1875</v>
      </c>
      <c r="G962" t="s">
        <v>1876</v>
      </c>
      <c r="H962" t="s">
        <v>1877</v>
      </c>
      <c r="J962" t="s">
        <v>91</v>
      </c>
      <c r="K962" t="s">
        <v>270</v>
      </c>
    </row>
    <row r="963" spans="1:11" x14ac:dyDescent="0.25">
      <c r="A963">
        <v>319331</v>
      </c>
      <c r="B963" t="s">
        <v>57</v>
      </c>
      <c r="C963" t="s">
        <v>1878</v>
      </c>
      <c r="D963" t="s">
        <v>1879</v>
      </c>
      <c r="E963">
        <v>3110</v>
      </c>
      <c r="F963" t="s">
        <v>1880</v>
      </c>
      <c r="G963" t="s">
        <v>1881</v>
      </c>
      <c r="H963" t="s">
        <v>1882</v>
      </c>
      <c r="J963" t="s">
        <v>91</v>
      </c>
      <c r="K963" t="s">
        <v>270</v>
      </c>
    </row>
    <row r="964" spans="1:11" x14ac:dyDescent="0.25">
      <c r="A964">
        <v>319341</v>
      </c>
      <c r="B964" t="s">
        <v>57</v>
      </c>
      <c r="C964" t="s">
        <v>1883</v>
      </c>
      <c r="D964" t="s">
        <v>1884</v>
      </c>
      <c r="E964">
        <v>3040</v>
      </c>
      <c r="F964" t="s">
        <v>1885</v>
      </c>
      <c r="G964" t="s">
        <v>1886</v>
      </c>
      <c r="H964" t="s">
        <v>1887</v>
      </c>
      <c r="J964" t="s">
        <v>91</v>
      </c>
      <c r="K964" t="s">
        <v>270</v>
      </c>
    </row>
    <row r="965" spans="1:11" x14ac:dyDescent="0.25">
      <c r="A965">
        <v>319351</v>
      </c>
      <c r="B965" t="s">
        <v>57</v>
      </c>
      <c r="C965" t="s">
        <v>1888</v>
      </c>
      <c r="D965" t="s">
        <v>1889</v>
      </c>
      <c r="E965">
        <v>3052</v>
      </c>
      <c r="F965" t="s">
        <v>191</v>
      </c>
      <c r="G965" t="s">
        <v>1890</v>
      </c>
      <c r="H965" t="s">
        <v>1891</v>
      </c>
      <c r="J965" t="s">
        <v>91</v>
      </c>
      <c r="K965" t="s">
        <v>270</v>
      </c>
    </row>
    <row r="966" spans="1:11" x14ac:dyDescent="0.25">
      <c r="A966">
        <v>319361</v>
      </c>
      <c r="B966" t="s">
        <v>57</v>
      </c>
      <c r="C966" t="s">
        <v>1892</v>
      </c>
      <c r="D966" t="s">
        <v>1893</v>
      </c>
      <c r="E966">
        <v>3134</v>
      </c>
      <c r="F966" t="s">
        <v>1894</v>
      </c>
      <c r="G966" t="s">
        <v>1895</v>
      </c>
      <c r="H966" t="s">
        <v>1896</v>
      </c>
      <c r="J966" t="s">
        <v>91</v>
      </c>
      <c r="K966" t="s">
        <v>270</v>
      </c>
    </row>
    <row r="967" spans="1:11" x14ac:dyDescent="0.25">
      <c r="A967">
        <v>319371</v>
      </c>
      <c r="B967" t="s">
        <v>57</v>
      </c>
      <c r="C967" t="s">
        <v>1897</v>
      </c>
      <c r="D967" t="s">
        <v>1898</v>
      </c>
      <c r="E967">
        <v>3200</v>
      </c>
      <c r="F967" t="s">
        <v>1899</v>
      </c>
      <c r="G967" t="s">
        <v>1900</v>
      </c>
      <c r="H967" t="s">
        <v>1901</v>
      </c>
      <c r="J967" t="s">
        <v>91</v>
      </c>
      <c r="K967" t="s">
        <v>270</v>
      </c>
    </row>
    <row r="968" spans="1:11" x14ac:dyDescent="0.25">
      <c r="A968">
        <v>319381</v>
      </c>
      <c r="B968" t="s">
        <v>57</v>
      </c>
      <c r="C968" t="s">
        <v>1902</v>
      </c>
      <c r="D968" t="s">
        <v>1903</v>
      </c>
      <c r="E968">
        <v>3124</v>
      </c>
      <c r="F968" t="s">
        <v>1904</v>
      </c>
      <c r="G968" t="s">
        <v>1905</v>
      </c>
      <c r="H968" t="s">
        <v>1906</v>
      </c>
      <c r="J968" t="s">
        <v>91</v>
      </c>
      <c r="K968" t="s">
        <v>270</v>
      </c>
    </row>
    <row r="969" spans="1:11" x14ac:dyDescent="0.25">
      <c r="A969">
        <v>319411</v>
      </c>
      <c r="B969" t="s">
        <v>57</v>
      </c>
      <c r="C969" t="s">
        <v>1907</v>
      </c>
      <c r="D969" t="s">
        <v>1898</v>
      </c>
      <c r="E969">
        <v>3200</v>
      </c>
      <c r="F969" t="s">
        <v>942</v>
      </c>
      <c r="G969" t="s">
        <v>1908</v>
      </c>
      <c r="H969" t="s">
        <v>1909</v>
      </c>
      <c r="J969" t="s">
        <v>91</v>
      </c>
      <c r="K969" t="s">
        <v>270</v>
      </c>
    </row>
    <row r="970" spans="1:11" x14ac:dyDescent="0.25">
      <c r="A970">
        <v>319421</v>
      </c>
      <c r="B970" t="s">
        <v>57</v>
      </c>
      <c r="C970" t="s">
        <v>1910</v>
      </c>
      <c r="D970" t="s">
        <v>1911</v>
      </c>
      <c r="E970">
        <v>3143</v>
      </c>
      <c r="F970" t="s">
        <v>1912</v>
      </c>
      <c r="G970" t="s">
        <v>1913</v>
      </c>
      <c r="H970" t="s">
        <v>1914</v>
      </c>
      <c r="J970" t="s">
        <v>91</v>
      </c>
      <c r="K970" t="s">
        <v>270</v>
      </c>
    </row>
    <row r="971" spans="1:11" x14ac:dyDescent="0.25">
      <c r="A971">
        <v>319431</v>
      </c>
      <c r="B971" t="s">
        <v>57</v>
      </c>
      <c r="C971" t="s">
        <v>1915</v>
      </c>
      <c r="D971" t="s">
        <v>1916</v>
      </c>
      <c r="E971">
        <v>3203</v>
      </c>
      <c r="F971" t="s">
        <v>1917</v>
      </c>
      <c r="G971" t="s">
        <v>1918</v>
      </c>
      <c r="H971" t="s">
        <v>1919</v>
      </c>
      <c r="J971" t="s">
        <v>91</v>
      </c>
      <c r="K971" t="s">
        <v>270</v>
      </c>
    </row>
    <row r="972" spans="1:11" x14ac:dyDescent="0.25">
      <c r="A972">
        <v>319451</v>
      </c>
      <c r="B972" t="s">
        <v>57</v>
      </c>
      <c r="C972" t="s">
        <v>1920</v>
      </c>
      <c r="D972" t="s">
        <v>1921</v>
      </c>
      <c r="E972">
        <v>3003</v>
      </c>
      <c r="F972" t="s">
        <v>1922</v>
      </c>
      <c r="G972" t="s">
        <v>1923</v>
      </c>
      <c r="H972" t="s">
        <v>1924</v>
      </c>
      <c r="J972" t="s">
        <v>91</v>
      </c>
      <c r="K972" t="s">
        <v>270</v>
      </c>
    </row>
    <row r="973" spans="1:11" x14ac:dyDescent="0.25">
      <c r="A973">
        <v>319471</v>
      </c>
      <c r="B973" t="s">
        <v>57</v>
      </c>
      <c r="C973" t="s">
        <v>1925</v>
      </c>
      <c r="D973" t="s">
        <v>1926</v>
      </c>
      <c r="E973">
        <v>3001</v>
      </c>
      <c r="F973" t="s">
        <v>1927</v>
      </c>
      <c r="G973" t="s">
        <v>1928</v>
      </c>
      <c r="H973" t="s">
        <v>1929</v>
      </c>
      <c r="J973" t="s">
        <v>91</v>
      </c>
      <c r="K973" t="s">
        <v>270</v>
      </c>
    </row>
    <row r="974" spans="1:11" x14ac:dyDescent="0.25">
      <c r="A974">
        <v>319511</v>
      </c>
      <c r="B974" t="s">
        <v>57</v>
      </c>
      <c r="C974" t="s">
        <v>1930</v>
      </c>
      <c r="D974" t="s">
        <v>1931</v>
      </c>
      <c r="E974">
        <v>3125</v>
      </c>
      <c r="F974" t="s">
        <v>1932</v>
      </c>
      <c r="G974" t="s">
        <v>1933</v>
      </c>
      <c r="H974" t="s">
        <v>1934</v>
      </c>
      <c r="J974" t="s">
        <v>91</v>
      </c>
      <c r="K974" t="s">
        <v>270</v>
      </c>
    </row>
    <row r="975" spans="1:11" x14ac:dyDescent="0.25">
      <c r="A975">
        <v>319541</v>
      </c>
      <c r="B975" t="s">
        <v>57</v>
      </c>
      <c r="C975" t="s">
        <v>1935</v>
      </c>
      <c r="D975" t="s">
        <v>1936</v>
      </c>
      <c r="E975">
        <v>3073</v>
      </c>
      <c r="F975" t="s">
        <v>1937</v>
      </c>
      <c r="G975" t="s">
        <v>1938</v>
      </c>
      <c r="H975" t="s">
        <v>1939</v>
      </c>
      <c r="J975" t="s">
        <v>91</v>
      </c>
      <c r="K975" t="s">
        <v>270</v>
      </c>
    </row>
    <row r="976" spans="1:11" x14ac:dyDescent="0.25">
      <c r="A976">
        <v>319561</v>
      </c>
      <c r="B976" t="s">
        <v>57</v>
      </c>
      <c r="C976" t="s">
        <v>1940</v>
      </c>
      <c r="D976" t="s">
        <v>1916</v>
      </c>
      <c r="E976">
        <v>3203</v>
      </c>
      <c r="F976" t="s">
        <v>1941</v>
      </c>
      <c r="G976" t="s">
        <v>1942</v>
      </c>
      <c r="H976" t="s">
        <v>1943</v>
      </c>
      <c r="J976" t="s">
        <v>91</v>
      </c>
      <c r="K976" t="s">
        <v>270</v>
      </c>
    </row>
    <row r="977" spans="1:11" x14ac:dyDescent="0.25">
      <c r="A977">
        <v>319571</v>
      </c>
      <c r="B977" t="s">
        <v>57</v>
      </c>
      <c r="C977" t="s">
        <v>1944</v>
      </c>
      <c r="D977" t="s">
        <v>1945</v>
      </c>
      <c r="E977">
        <v>3133</v>
      </c>
      <c r="F977" t="s">
        <v>1946</v>
      </c>
      <c r="G977" t="s">
        <v>1947</v>
      </c>
      <c r="H977" t="s">
        <v>1948</v>
      </c>
      <c r="J977" t="s">
        <v>91</v>
      </c>
      <c r="K977" t="s">
        <v>270</v>
      </c>
    </row>
    <row r="978" spans="1:11" x14ac:dyDescent="0.25">
      <c r="A978">
        <v>319591</v>
      </c>
      <c r="B978" t="s">
        <v>57</v>
      </c>
      <c r="C978" t="s">
        <v>1949</v>
      </c>
      <c r="D978" t="s">
        <v>1950</v>
      </c>
      <c r="E978">
        <v>3205</v>
      </c>
      <c r="F978" t="s">
        <v>1951</v>
      </c>
      <c r="G978" t="s">
        <v>1952</v>
      </c>
      <c r="H978" t="s">
        <v>1953</v>
      </c>
      <c r="J978" t="s">
        <v>91</v>
      </c>
      <c r="K978" t="s">
        <v>270</v>
      </c>
    </row>
    <row r="979" spans="1:11" x14ac:dyDescent="0.25">
      <c r="A979">
        <v>319601</v>
      </c>
      <c r="B979" t="s">
        <v>57</v>
      </c>
      <c r="C979" t="s">
        <v>1954</v>
      </c>
      <c r="D979" t="s">
        <v>1955</v>
      </c>
      <c r="E979">
        <v>3142</v>
      </c>
      <c r="F979" t="s">
        <v>1956</v>
      </c>
      <c r="G979" t="s">
        <v>1957</v>
      </c>
      <c r="H979" t="s">
        <v>1958</v>
      </c>
      <c r="J979" t="s">
        <v>91</v>
      </c>
      <c r="K979" t="s">
        <v>270</v>
      </c>
    </row>
    <row r="980" spans="1:11" x14ac:dyDescent="0.25">
      <c r="A980">
        <v>319611</v>
      </c>
      <c r="B980" t="s">
        <v>57</v>
      </c>
      <c r="C980" t="s">
        <v>1959</v>
      </c>
      <c r="D980" t="s">
        <v>1810</v>
      </c>
      <c r="E980">
        <v>3150</v>
      </c>
      <c r="F980" t="s">
        <v>1960</v>
      </c>
      <c r="G980" t="s">
        <v>1961</v>
      </c>
      <c r="H980" t="s">
        <v>1962</v>
      </c>
      <c r="J980" t="s">
        <v>91</v>
      </c>
      <c r="K980" t="s">
        <v>270</v>
      </c>
    </row>
    <row r="981" spans="1:11" x14ac:dyDescent="0.25">
      <c r="A981">
        <v>319621</v>
      </c>
      <c r="B981" t="s">
        <v>57</v>
      </c>
      <c r="C981" t="s">
        <v>1963</v>
      </c>
      <c r="D981" t="s">
        <v>1828</v>
      </c>
      <c r="E981">
        <v>3130</v>
      </c>
      <c r="F981" t="s">
        <v>1964</v>
      </c>
      <c r="G981" t="s">
        <v>1965</v>
      </c>
      <c r="H981" t="s">
        <v>1966</v>
      </c>
      <c r="J981" t="s">
        <v>91</v>
      </c>
      <c r="K981" t="s">
        <v>270</v>
      </c>
    </row>
    <row r="982" spans="1:11" x14ac:dyDescent="0.25">
      <c r="A982">
        <v>319631</v>
      </c>
      <c r="B982" t="s">
        <v>57</v>
      </c>
      <c r="C982" t="s">
        <v>1967</v>
      </c>
      <c r="D982" t="s">
        <v>1968</v>
      </c>
      <c r="E982">
        <v>3385</v>
      </c>
      <c r="F982" t="s">
        <v>1969</v>
      </c>
      <c r="G982" t="s">
        <v>1970</v>
      </c>
      <c r="H982" t="s">
        <v>1971</v>
      </c>
      <c r="J982" t="s">
        <v>91</v>
      </c>
      <c r="K982" t="s">
        <v>270</v>
      </c>
    </row>
    <row r="983" spans="1:11" x14ac:dyDescent="0.25">
      <c r="A983">
        <v>319651</v>
      </c>
      <c r="B983" t="s">
        <v>57</v>
      </c>
      <c r="C983" t="s">
        <v>1972</v>
      </c>
      <c r="D983" t="s">
        <v>448</v>
      </c>
      <c r="E983">
        <v>3021</v>
      </c>
      <c r="F983" t="s">
        <v>1973</v>
      </c>
      <c r="G983" t="s">
        <v>1974</v>
      </c>
      <c r="H983" t="s">
        <v>1975</v>
      </c>
      <c r="J983" t="s">
        <v>91</v>
      </c>
      <c r="K983" t="s">
        <v>270</v>
      </c>
    </row>
    <row r="984" spans="1:11" x14ac:dyDescent="0.25">
      <c r="A984">
        <v>319671</v>
      </c>
      <c r="B984" t="s">
        <v>57</v>
      </c>
      <c r="C984" t="s">
        <v>1976</v>
      </c>
      <c r="D984" t="s">
        <v>1977</v>
      </c>
      <c r="E984">
        <v>3002</v>
      </c>
      <c r="F984" t="s">
        <v>1978</v>
      </c>
      <c r="G984" t="s">
        <v>1979</v>
      </c>
      <c r="H984" t="s">
        <v>1980</v>
      </c>
      <c r="J984" t="s">
        <v>91</v>
      </c>
      <c r="K984" t="s">
        <v>270</v>
      </c>
    </row>
    <row r="985" spans="1:11" x14ac:dyDescent="0.25">
      <c r="A985">
        <v>319681</v>
      </c>
      <c r="B985" t="s">
        <v>57</v>
      </c>
      <c r="C985" t="s">
        <v>1981</v>
      </c>
      <c r="D985" t="s">
        <v>1982</v>
      </c>
      <c r="E985">
        <v>3013</v>
      </c>
      <c r="F985" t="s">
        <v>1983</v>
      </c>
      <c r="G985" t="s">
        <v>1984</v>
      </c>
      <c r="H985" t="s">
        <v>1985</v>
      </c>
      <c r="J985" t="s">
        <v>91</v>
      </c>
      <c r="K985" t="s">
        <v>270</v>
      </c>
    </row>
    <row r="986" spans="1:11" x14ac:dyDescent="0.25">
      <c r="A986">
        <v>321011</v>
      </c>
      <c r="B986" t="s">
        <v>57</v>
      </c>
      <c r="C986" t="s">
        <v>1986</v>
      </c>
      <c r="D986" t="s">
        <v>1987</v>
      </c>
      <c r="E986">
        <v>3462</v>
      </c>
      <c r="F986" t="s">
        <v>668</v>
      </c>
      <c r="G986" t="s">
        <v>1988</v>
      </c>
      <c r="H986" t="s">
        <v>1989</v>
      </c>
      <c r="J986" t="s">
        <v>91</v>
      </c>
      <c r="K986" t="s">
        <v>305</v>
      </c>
    </row>
    <row r="987" spans="1:11" x14ac:dyDescent="0.25">
      <c r="A987">
        <v>321061</v>
      </c>
      <c r="B987" t="s">
        <v>57</v>
      </c>
      <c r="C987" t="s">
        <v>1990</v>
      </c>
      <c r="D987" t="s">
        <v>1991</v>
      </c>
      <c r="E987">
        <v>3481</v>
      </c>
      <c r="F987" t="s">
        <v>1992</v>
      </c>
      <c r="G987" t="s">
        <v>1993</v>
      </c>
      <c r="H987" t="s">
        <v>1994</v>
      </c>
      <c r="J987" t="s">
        <v>91</v>
      </c>
      <c r="K987" t="s">
        <v>305</v>
      </c>
    </row>
    <row r="988" spans="1:11" x14ac:dyDescent="0.25">
      <c r="A988">
        <v>321091</v>
      </c>
      <c r="B988" t="s">
        <v>57</v>
      </c>
      <c r="C988" t="s">
        <v>1995</v>
      </c>
      <c r="D988" t="s">
        <v>1996</v>
      </c>
      <c r="E988">
        <v>3484</v>
      </c>
      <c r="F988" t="s">
        <v>1997</v>
      </c>
      <c r="G988" t="s">
        <v>1998</v>
      </c>
      <c r="H988" t="s">
        <v>1999</v>
      </c>
      <c r="J988" t="s">
        <v>91</v>
      </c>
      <c r="K988" t="s">
        <v>305</v>
      </c>
    </row>
    <row r="989" spans="1:11" x14ac:dyDescent="0.25">
      <c r="A989">
        <v>321121</v>
      </c>
      <c r="B989" t="s">
        <v>57</v>
      </c>
      <c r="C989" t="s">
        <v>2000</v>
      </c>
      <c r="D989" t="s">
        <v>2001</v>
      </c>
      <c r="E989">
        <v>3701</v>
      </c>
      <c r="F989" t="s">
        <v>2002</v>
      </c>
      <c r="G989" t="s">
        <v>2003</v>
      </c>
      <c r="H989" t="s">
        <v>2004</v>
      </c>
      <c r="J989" t="s">
        <v>91</v>
      </c>
      <c r="K989" t="s">
        <v>305</v>
      </c>
    </row>
    <row r="990" spans="1:11" x14ac:dyDescent="0.25">
      <c r="A990">
        <v>321131</v>
      </c>
      <c r="B990" t="s">
        <v>57</v>
      </c>
      <c r="C990" t="s">
        <v>2005</v>
      </c>
      <c r="D990" t="s">
        <v>2006</v>
      </c>
      <c r="E990">
        <v>3452</v>
      </c>
      <c r="F990" t="s">
        <v>2007</v>
      </c>
      <c r="G990" t="s">
        <v>2008</v>
      </c>
      <c r="H990" t="s">
        <v>2009</v>
      </c>
      <c r="J990" t="s">
        <v>91</v>
      </c>
      <c r="K990" t="s">
        <v>305</v>
      </c>
    </row>
    <row r="991" spans="1:11" x14ac:dyDescent="0.25">
      <c r="A991">
        <v>321151</v>
      </c>
      <c r="B991" t="s">
        <v>57</v>
      </c>
      <c r="C991" t="s">
        <v>2010</v>
      </c>
      <c r="D991" t="s">
        <v>2011</v>
      </c>
      <c r="E991">
        <v>3441</v>
      </c>
      <c r="F991" t="s">
        <v>83</v>
      </c>
      <c r="G991" t="s">
        <v>2012</v>
      </c>
      <c r="H991" t="s">
        <v>2013</v>
      </c>
      <c r="J991" t="s">
        <v>91</v>
      </c>
      <c r="K991" t="s">
        <v>305</v>
      </c>
    </row>
    <row r="992" spans="1:11" x14ac:dyDescent="0.25">
      <c r="A992">
        <v>321181</v>
      </c>
      <c r="B992" t="s">
        <v>57</v>
      </c>
      <c r="C992" t="s">
        <v>2014</v>
      </c>
      <c r="D992" t="s">
        <v>2015</v>
      </c>
      <c r="E992">
        <v>3465</v>
      </c>
      <c r="F992" t="s">
        <v>2016</v>
      </c>
      <c r="G992" t="s">
        <v>2017</v>
      </c>
      <c r="H992" t="s">
        <v>2018</v>
      </c>
      <c r="J992" t="s">
        <v>91</v>
      </c>
      <c r="K992" t="s">
        <v>305</v>
      </c>
    </row>
    <row r="993" spans="1:11" x14ac:dyDescent="0.25">
      <c r="A993">
        <v>321191</v>
      </c>
      <c r="B993" t="s">
        <v>57</v>
      </c>
      <c r="C993" t="s">
        <v>2019</v>
      </c>
      <c r="D993" t="s">
        <v>2020</v>
      </c>
      <c r="E993">
        <v>3433</v>
      </c>
      <c r="F993" t="s">
        <v>2021</v>
      </c>
      <c r="G993" t="s">
        <v>2022</v>
      </c>
      <c r="H993" t="s">
        <v>2023</v>
      </c>
      <c r="J993" t="s">
        <v>91</v>
      </c>
      <c r="K993" t="s">
        <v>270</v>
      </c>
    </row>
    <row r="994" spans="1:11" x14ac:dyDescent="0.25">
      <c r="A994">
        <v>321211</v>
      </c>
      <c r="B994" t="s">
        <v>57</v>
      </c>
      <c r="C994" t="s">
        <v>2024</v>
      </c>
      <c r="D994" t="s">
        <v>2025</v>
      </c>
      <c r="E994">
        <v>3442</v>
      </c>
      <c r="F994" t="s">
        <v>1560</v>
      </c>
      <c r="G994" t="s">
        <v>2026</v>
      </c>
      <c r="H994" t="s">
        <v>2027</v>
      </c>
      <c r="J994" t="s">
        <v>91</v>
      </c>
      <c r="K994" t="s">
        <v>305</v>
      </c>
    </row>
    <row r="995" spans="1:11" x14ac:dyDescent="0.25">
      <c r="A995">
        <v>321221</v>
      </c>
      <c r="B995" t="s">
        <v>57</v>
      </c>
      <c r="C995" t="s">
        <v>2028</v>
      </c>
      <c r="D995" t="s">
        <v>2029</v>
      </c>
      <c r="E995">
        <v>3451</v>
      </c>
      <c r="F995" t="s">
        <v>191</v>
      </c>
      <c r="G995" t="s">
        <v>2030</v>
      </c>
      <c r="H995" t="s">
        <v>2031</v>
      </c>
      <c r="J995" t="s">
        <v>91</v>
      </c>
      <c r="K995" t="s">
        <v>305</v>
      </c>
    </row>
    <row r="996" spans="1:11" x14ac:dyDescent="0.25">
      <c r="A996">
        <v>321271</v>
      </c>
      <c r="B996" t="s">
        <v>57</v>
      </c>
      <c r="C996" t="s">
        <v>2032</v>
      </c>
      <c r="D996" t="s">
        <v>2033</v>
      </c>
      <c r="E996">
        <v>3454</v>
      </c>
      <c r="F996" t="s">
        <v>2034</v>
      </c>
      <c r="G996" t="s">
        <v>2035</v>
      </c>
      <c r="H996" t="s">
        <v>2036</v>
      </c>
      <c r="J996" t="s">
        <v>91</v>
      </c>
      <c r="K996" t="s">
        <v>305</v>
      </c>
    </row>
    <row r="997" spans="1:11" x14ac:dyDescent="0.25">
      <c r="A997">
        <v>321281</v>
      </c>
      <c r="B997" t="s">
        <v>57</v>
      </c>
      <c r="C997" t="s">
        <v>2037</v>
      </c>
      <c r="D997" t="s">
        <v>317</v>
      </c>
      <c r="E997">
        <v>3423</v>
      </c>
      <c r="F997" t="s">
        <v>2038</v>
      </c>
      <c r="G997" t="s">
        <v>2039</v>
      </c>
      <c r="H997" t="s">
        <v>2040</v>
      </c>
      <c r="J997" t="s">
        <v>91</v>
      </c>
      <c r="K997" t="s">
        <v>305</v>
      </c>
    </row>
    <row r="998" spans="1:11" x14ac:dyDescent="0.25">
      <c r="A998">
        <v>321291</v>
      </c>
      <c r="B998" t="s">
        <v>57</v>
      </c>
      <c r="C998" t="s">
        <v>2041</v>
      </c>
      <c r="D998" t="s">
        <v>2042</v>
      </c>
      <c r="E998">
        <v>3443</v>
      </c>
      <c r="F998" t="s">
        <v>2043</v>
      </c>
      <c r="G998" t="s">
        <v>2044</v>
      </c>
      <c r="H998" t="s">
        <v>2045</v>
      </c>
      <c r="J998" t="s">
        <v>91</v>
      </c>
      <c r="K998" t="s">
        <v>305</v>
      </c>
    </row>
    <row r="999" spans="1:11" x14ac:dyDescent="0.25">
      <c r="A999">
        <v>321301</v>
      </c>
      <c r="B999" t="s">
        <v>57</v>
      </c>
      <c r="C999" t="s">
        <v>2046</v>
      </c>
      <c r="D999" t="s">
        <v>2047</v>
      </c>
      <c r="E999">
        <v>3434</v>
      </c>
      <c r="F999" t="s">
        <v>2048</v>
      </c>
      <c r="G999" t="s">
        <v>2049</v>
      </c>
      <c r="H999" t="s">
        <v>2050</v>
      </c>
      <c r="J999" t="s">
        <v>91</v>
      </c>
      <c r="K999" t="s">
        <v>305</v>
      </c>
    </row>
    <row r="1000" spans="1:11" x14ac:dyDescent="0.25">
      <c r="A1000">
        <v>321311</v>
      </c>
      <c r="B1000" t="s">
        <v>57</v>
      </c>
      <c r="C1000" t="s">
        <v>2051</v>
      </c>
      <c r="D1000" t="s">
        <v>312</v>
      </c>
      <c r="E1000">
        <v>3430</v>
      </c>
      <c r="F1000" t="s">
        <v>2052</v>
      </c>
      <c r="G1000" t="s">
        <v>2053</v>
      </c>
      <c r="H1000" t="s">
        <v>2054</v>
      </c>
      <c r="J1000" t="s">
        <v>91</v>
      </c>
      <c r="K1000" t="s">
        <v>305</v>
      </c>
    </row>
    <row r="1001" spans="1:11" x14ac:dyDescent="0.25">
      <c r="A1001">
        <v>321321</v>
      </c>
      <c r="B1001" t="s">
        <v>57</v>
      </c>
      <c r="C1001" t="s">
        <v>2055</v>
      </c>
      <c r="D1001" t="s">
        <v>2056</v>
      </c>
      <c r="E1001">
        <v>3042</v>
      </c>
      <c r="F1001" t="s">
        <v>2057</v>
      </c>
      <c r="G1001" t="s">
        <v>2058</v>
      </c>
      <c r="H1001" t="s">
        <v>2059</v>
      </c>
      <c r="J1001" t="s">
        <v>91</v>
      </c>
      <c r="K1001" t="s">
        <v>305</v>
      </c>
    </row>
    <row r="1002" spans="1:11" x14ac:dyDescent="0.25">
      <c r="A1002">
        <v>321331</v>
      </c>
      <c r="B1002" t="s">
        <v>57</v>
      </c>
      <c r="C1002" t="s">
        <v>2060</v>
      </c>
      <c r="D1002" t="s">
        <v>2061</v>
      </c>
      <c r="E1002">
        <v>3424</v>
      </c>
      <c r="F1002" t="s">
        <v>741</v>
      </c>
      <c r="G1002" t="s">
        <v>2062</v>
      </c>
      <c r="H1002" t="s">
        <v>2063</v>
      </c>
      <c r="J1002" t="s">
        <v>91</v>
      </c>
      <c r="K1002" t="s">
        <v>305</v>
      </c>
    </row>
    <row r="1003" spans="1:11" x14ac:dyDescent="0.25">
      <c r="A1003">
        <v>321341</v>
      </c>
      <c r="B1003" t="s">
        <v>57</v>
      </c>
      <c r="C1003" t="s">
        <v>2064</v>
      </c>
      <c r="D1003" t="s">
        <v>2065</v>
      </c>
      <c r="E1003">
        <v>3435</v>
      </c>
      <c r="F1003" t="s">
        <v>2066</v>
      </c>
      <c r="G1003" t="s">
        <v>2067</v>
      </c>
      <c r="H1003" t="s">
        <v>2068</v>
      </c>
      <c r="J1003" t="s">
        <v>91</v>
      </c>
      <c r="K1003" t="s">
        <v>305</v>
      </c>
    </row>
    <row r="1004" spans="1:11" x14ac:dyDescent="0.25">
      <c r="A1004">
        <v>321391</v>
      </c>
      <c r="B1004" t="s">
        <v>57</v>
      </c>
      <c r="C1004" t="s">
        <v>2069</v>
      </c>
      <c r="D1004" t="s">
        <v>2070</v>
      </c>
      <c r="E1004">
        <v>3400</v>
      </c>
      <c r="F1004" t="s">
        <v>2071</v>
      </c>
      <c r="G1004" t="s">
        <v>2072</v>
      </c>
      <c r="H1004" t="s">
        <v>2073</v>
      </c>
      <c r="J1004" t="s">
        <v>91</v>
      </c>
      <c r="K1004" t="s">
        <v>305</v>
      </c>
    </row>
    <row r="1005" spans="1:11" x14ac:dyDescent="0.25">
      <c r="A1005">
        <v>321401</v>
      </c>
      <c r="B1005" t="s">
        <v>57</v>
      </c>
      <c r="C1005" t="s">
        <v>2074</v>
      </c>
      <c r="D1005" t="s">
        <v>331</v>
      </c>
      <c r="E1005">
        <v>3400</v>
      </c>
      <c r="F1005" t="s">
        <v>2075</v>
      </c>
      <c r="G1005" t="s">
        <v>2076</v>
      </c>
      <c r="H1005" t="s">
        <v>2077</v>
      </c>
      <c r="J1005" t="s">
        <v>91</v>
      </c>
      <c r="K1005" t="s">
        <v>305</v>
      </c>
    </row>
    <row r="1006" spans="1:11" x14ac:dyDescent="0.25">
      <c r="A1006">
        <v>321411</v>
      </c>
      <c r="B1006" t="s">
        <v>57</v>
      </c>
      <c r="C1006" t="s">
        <v>2078</v>
      </c>
      <c r="D1006" t="s">
        <v>331</v>
      </c>
      <c r="E1006">
        <v>3400</v>
      </c>
      <c r="F1006" t="s">
        <v>2079</v>
      </c>
      <c r="G1006" t="s">
        <v>2080</v>
      </c>
      <c r="H1006" t="s">
        <v>2081</v>
      </c>
      <c r="J1006" t="s">
        <v>91</v>
      </c>
      <c r="K1006" t="s">
        <v>305</v>
      </c>
    </row>
    <row r="1007" spans="1:11" x14ac:dyDescent="0.25">
      <c r="A1007">
        <v>321421</v>
      </c>
      <c r="B1007" t="s">
        <v>57</v>
      </c>
      <c r="C1007" t="s">
        <v>2082</v>
      </c>
      <c r="D1007" t="s">
        <v>331</v>
      </c>
      <c r="E1007">
        <v>3400</v>
      </c>
      <c r="F1007" t="s">
        <v>2083</v>
      </c>
      <c r="G1007" t="s">
        <v>2084</v>
      </c>
      <c r="H1007" t="s">
        <v>2085</v>
      </c>
      <c r="J1007" t="s">
        <v>91</v>
      </c>
      <c r="K1007" t="s">
        <v>305</v>
      </c>
    </row>
    <row r="1008" spans="1:11" x14ac:dyDescent="0.25">
      <c r="A1008">
        <v>321431</v>
      </c>
      <c r="B1008" t="s">
        <v>57</v>
      </c>
      <c r="C1008" t="s">
        <v>2086</v>
      </c>
      <c r="D1008" t="s">
        <v>453</v>
      </c>
      <c r="E1008">
        <v>3420</v>
      </c>
      <c r="F1008" t="s">
        <v>2087</v>
      </c>
      <c r="G1008" t="s">
        <v>2088</v>
      </c>
      <c r="H1008" t="s">
        <v>2089</v>
      </c>
      <c r="J1008" t="s">
        <v>91</v>
      </c>
      <c r="K1008" t="s">
        <v>305</v>
      </c>
    </row>
    <row r="1009" spans="1:11" x14ac:dyDescent="0.25">
      <c r="A1009">
        <v>321441</v>
      </c>
      <c r="B1009" t="s">
        <v>57</v>
      </c>
      <c r="C1009" t="s">
        <v>2090</v>
      </c>
      <c r="D1009" t="s">
        <v>2091</v>
      </c>
      <c r="E1009">
        <v>3400</v>
      </c>
      <c r="F1009" t="s">
        <v>2092</v>
      </c>
      <c r="G1009" t="s">
        <v>2093</v>
      </c>
      <c r="H1009" t="s">
        <v>2094</v>
      </c>
      <c r="J1009" t="s">
        <v>91</v>
      </c>
      <c r="K1009" t="s">
        <v>305</v>
      </c>
    </row>
    <row r="1010" spans="1:11" x14ac:dyDescent="0.25">
      <c r="A1010">
        <v>308011</v>
      </c>
      <c r="B1010" t="s">
        <v>57</v>
      </c>
      <c r="C1010" t="s">
        <v>2095</v>
      </c>
      <c r="D1010" t="s">
        <v>2096</v>
      </c>
      <c r="E1010">
        <v>2261</v>
      </c>
      <c r="F1010" t="s">
        <v>191</v>
      </c>
      <c r="G1010" t="s">
        <v>2097</v>
      </c>
      <c r="H1010" t="s">
        <v>2098</v>
      </c>
      <c r="J1010" t="s">
        <v>153</v>
      </c>
      <c r="K1010" t="s">
        <v>154</v>
      </c>
    </row>
    <row r="1011" spans="1:11" x14ac:dyDescent="0.25">
      <c r="A1011">
        <v>308021</v>
      </c>
      <c r="B1011" t="s">
        <v>57</v>
      </c>
      <c r="C1011" t="s">
        <v>2099</v>
      </c>
      <c r="D1011" t="s">
        <v>2100</v>
      </c>
      <c r="E1011">
        <v>2214</v>
      </c>
      <c r="F1011" t="s">
        <v>2101</v>
      </c>
      <c r="G1011" t="s">
        <v>2102</v>
      </c>
      <c r="H1011" t="s">
        <v>2103</v>
      </c>
      <c r="J1011" t="s">
        <v>153</v>
      </c>
      <c r="K1011" t="s">
        <v>154</v>
      </c>
    </row>
    <row r="1012" spans="1:11" x14ac:dyDescent="0.25">
      <c r="A1012">
        <v>308031</v>
      </c>
      <c r="B1012" t="s">
        <v>57</v>
      </c>
      <c r="C1012" t="s">
        <v>2104</v>
      </c>
      <c r="D1012" t="s">
        <v>2105</v>
      </c>
      <c r="E1012">
        <v>2222</v>
      </c>
      <c r="F1012" t="s">
        <v>2106</v>
      </c>
      <c r="G1012" t="s">
        <v>2107</v>
      </c>
      <c r="H1012" t="s">
        <v>2108</v>
      </c>
      <c r="J1012" t="s">
        <v>153</v>
      </c>
      <c r="K1012" t="s">
        <v>154</v>
      </c>
    </row>
    <row r="1013" spans="1:11" x14ac:dyDescent="0.25">
      <c r="A1013">
        <v>308041</v>
      </c>
      <c r="B1013" t="s">
        <v>57</v>
      </c>
      <c r="C1013" t="s">
        <v>2109</v>
      </c>
      <c r="D1013" t="s">
        <v>2110</v>
      </c>
      <c r="E1013">
        <v>2232</v>
      </c>
      <c r="F1013" t="s">
        <v>2111</v>
      </c>
      <c r="G1013" t="s">
        <v>2112</v>
      </c>
      <c r="H1013" t="s">
        <v>2113</v>
      </c>
      <c r="J1013" t="s">
        <v>153</v>
      </c>
      <c r="K1013" t="s">
        <v>154</v>
      </c>
    </row>
    <row r="1014" spans="1:11" x14ac:dyDescent="0.25">
      <c r="A1014">
        <v>308051</v>
      </c>
      <c r="B1014" t="s">
        <v>57</v>
      </c>
      <c r="C1014" t="s">
        <v>2114</v>
      </c>
      <c r="D1014" t="s">
        <v>2115</v>
      </c>
      <c r="E1014">
        <v>2265</v>
      </c>
      <c r="F1014" t="s">
        <v>191</v>
      </c>
      <c r="G1014" t="s">
        <v>2116</v>
      </c>
      <c r="H1014" t="s">
        <v>2117</v>
      </c>
      <c r="J1014" t="s">
        <v>153</v>
      </c>
      <c r="K1014" t="s">
        <v>154</v>
      </c>
    </row>
    <row r="1015" spans="1:11" x14ac:dyDescent="0.25">
      <c r="A1015">
        <v>308061</v>
      </c>
      <c r="B1015" t="s">
        <v>57</v>
      </c>
      <c r="C1015" t="s">
        <v>2118</v>
      </c>
      <c r="D1015" t="s">
        <v>2119</v>
      </c>
      <c r="E1015">
        <v>2263</v>
      </c>
      <c r="F1015" t="s">
        <v>1294</v>
      </c>
      <c r="G1015" t="s">
        <v>2120</v>
      </c>
      <c r="H1015" t="s">
        <v>2121</v>
      </c>
      <c r="J1015" t="s">
        <v>153</v>
      </c>
      <c r="K1015" t="s">
        <v>154</v>
      </c>
    </row>
    <row r="1016" spans="1:11" x14ac:dyDescent="0.25">
      <c r="A1016">
        <v>308071</v>
      </c>
      <c r="B1016" t="s">
        <v>57</v>
      </c>
      <c r="C1016" t="s">
        <v>2122</v>
      </c>
      <c r="D1016" t="s">
        <v>2123</v>
      </c>
      <c r="E1016">
        <v>2251</v>
      </c>
      <c r="F1016" t="s">
        <v>2124</v>
      </c>
      <c r="G1016" t="s">
        <v>2125</v>
      </c>
      <c r="H1016" t="s">
        <v>2126</v>
      </c>
      <c r="J1016" t="s">
        <v>153</v>
      </c>
      <c r="K1016" t="s">
        <v>154</v>
      </c>
    </row>
    <row r="1017" spans="1:11" x14ac:dyDescent="0.25">
      <c r="A1017">
        <v>308091</v>
      </c>
      <c r="B1017" t="s">
        <v>57</v>
      </c>
      <c r="C1017" t="s">
        <v>2127</v>
      </c>
      <c r="D1017" t="s">
        <v>2128</v>
      </c>
      <c r="E1017">
        <v>2230</v>
      </c>
      <c r="F1017" t="s">
        <v>2129</v>
      </c>
      <c r="G1017" t="s">
        <v>2130</v>
      </c>
      <c r="H1017" t="s">
        <v>2131</v>
      </c>
      <c r="J1017" t="s">
        <v>153</v>
      </c>
      <c r="K1017" t="s">
        <v>154</v>
      </c>
    </row>
    <row r="1018" spans="1:11" x14ac:dyDescent="0.25">
      <c r="A1018">
        <v>308101</v>
      </c>
      <c r="B1018" t="s">
        <v>57</v>
      </c>
      <c r="C1018" t="s">
        <v>2132</v>
      </c>
      <c r="D1018" t="s">
        <v>2133</v>
      </c>
      <c r="E1018">
        <v>2301</v>
      </c>
      <c r="F1018" t="s">
        <v>2134</v>
      </c>
      <c r="G1018" t="s">
        <v>2135</v>
      </c>
      <c r="H1018" t="s">
        <v>2136</v>
      </c>
      <c r="J1018" t="s">
        <v>153</v>
      </c>
      <c r="K1018" t="s">
        <v>154</v>
      </c>
    </row>
    <row r="1019" spans="1:11" x14ac:dyDescent="0.25">
      <c r="A1019">
        <v>308111</v>
      </c>
      <c r="B1019" t="s">
        <v>57</v>
      </c>
      <c r="C1019" t="s">
        <v>2137</v>
      </c>
      <c r="D1019" t="s">
        <v>2138</v>
      </c>
      <c r="E1019">
        <v>2301</v>
      </c>
      <c r="F1019" t="s">
        <v>2139</v>
      </c>
      <c r="G1019" t="s">
        <v>2140</v>
      </c>
      <c r="H1019" t="s">
        <v>2141</v>
      </c>
      <c r="J1019" t="s">
        <v>153</v>
      </c>
      <c r="K1019" t="s">
        <v>154</v>
      </c>
    </row>
    <row r="1020" spans="1:11" x14ac:dyDescent="0.25">
      <c r="A1020">
        <v>308121</v>
      </c>
      <c r="B1020" t="s">
        <v>57</v>
      </c>
      <c r="C1020" t="s">
        <v>2142</v>
      </c>
      <c r="D1020" t="s">
        <v>2143</v>
      </c>
      <c r="E1020">
        <v>2221</v>
      </c>
      <c r="F1020" t="s">
        <v>1226</v>
      </c>
      <c r="G1020" t="s">
        <v>2144</v>
      </c>
      <c r="H1020" t="s">
        <v>2145</v>
      </c>
      <c r="J1020" t="s">
        <v>153</v>
      </c>
      <c r="K1020" t="s">
        <v>154</v>
      </c>
    </row>
    <row r="1021" spans="1:11" x14ac:dyDescent="0.25">
      <c r="A1021">
        <v>308131</v>
      </c>
      <c r="B1021" t="s">
        <v>57</v>
      </c>
      <c r="C1021" t="s">
        <v>2146</v>
      </c>
      <c r="D1021" t="s">
        <v>2147</v>
      </c>
      <c r="E1021">
        <v>2286</v>
      </c>
      <c r="F1021" t="s">
        <v>2148</v>
      </c>
      <c r="G1021" t="s">
        <v>2149</v>
      </c>
      <c r="H1021" t="s">
        <v>2150</v>
      </c>
      <c r="J1021" t="s">
        <v>153</v>
      </c>
      <c r="K1021" t="s">
        <v>154</v>
      </c>
    </row>
    <row r="1022" spans="1:11" x14ac:dyDescent="0.25">
      <c r="A1022">
        <v>308151</v>
      </c>
      <c r="B1022" t="s">
        <v>57</v>
      </c>
      <c r="C1022" t="s">
        <v>2151</v>
      </c>
      <c r="D1022" t="s">
        <v>2152</v>
      </c>
      <c r="E1022">
        <v>2184</v>
      </c>
      <c r="F1022" t="s">
        <v>2153</v>
      </c>
      <c r="G1022" t="s">
        <v>2154</v>
      </c>
      <c r="H1022" t="s">
        <v>2155</v>
      </c>
      <c r="J1022" t="s">
        <v>153</v>
      </c>
      <c r="K1022" t="s">
        <v>154</v>
      </c>
    </row>
    <row r="1023" spans="1:11" x14ac:dyDescent="0.25">
      <c r="A1023">
        <v>308161</v>
      </c>
      <c r="B1023" t="s">
        <v>57</v>
      </c>
      <c r="C1023" t="s">
        <v>2156</v>
      </c>
      <c r="D1023" t="s">
        <v>2157</v>
      </c>
      <c r="E1023">
        <v>2273</v>
      </c>
      <c r="F1023" t="s">
        <v>1149</v>
      </c>
      <c r="G1023" t="s">
        <v>2158</v>
      </c>
      <c r="H1023" t="s">
        <v>2159</v>
      </c>
      <c r="J1023" t="s">
        <v>153</v>
      </c>
      <c r="K1023" t="s">
        <v>154</v>
      </c>
    </row>
    <row r="1024" spans="1:11" x14ac:dyDescent="0.25">
      <c r="A1024">
        <v>308181</v>
      </c>
      <c r="B1024" t="s">
        <v>57</v>
      </c>
      <c r="C1024" t="s">
        <v>2160</v>
      </c>
      <c r="D1024" t="s">
        <v>2161</v>
      </c>
      <c r="E1024">
        <v>2223</v>
      </c>
      <c r="F1024" t="s">
        <v>2162</v>
      </c>
      <c r="G1024" t="s">
        <v>2163</v>
      </c>
      <c r="H1024" t="s">
        <v>2164</v>
      </c>
      <c r="J1024" t="s">
        <v>153</v>
      </c>
      <c r="K1024" t="s">
        <v>154</v>
      </c>
    </row>
    <row r="1025" spans="1:11" x14ac:dyDescent="0.25">
      <c r="A1025">
        <v>308191</v>
      </c>
      <c r="B1025" t="s">
        <v>57</v>
      </c>
      <c r="C1025" t="s">
        <v>2165</v>
      </c>
      <c r="D1025" t="s">
        <v>2166</v>
      </c>
      <c r="E1025">
        <v>2264</v>
      </c>
      <c r="F1025" t="s">
        <v>1208</v>
      </c>
      <c r="G1025" t="s">
        <v>2167</v>
      </c>
      <c r="H1025" t="s">
        <v>2168</v>
      </c>
      <c r="J1025" t="s">
        <v>153</v>
      </c>
      <c r="K1025" t="s">
        <v>154</v>
      </c>
    </row>
    <row r="1026" spans="1:11" x14ac:dyDescent="0.25">
      <c r="A1026">
        <v>308201</v>
      </c>
      <c r="B1026" t="s">
        <v>57</v>
      </c>
      <c r="C1026" t="s">
        <v>2169</v>
      </c>
      <c r="D1026" t="s">
        <v>2170</v>
      </c>
      <c r="E1026">
        <v>2291</v>
      </c>
      <c r="F1026" t="s">
        <v>2171</v>
      </c>
      <c r="G1026" t="s">
        <v>2172</v>
      </c>
      <c r="H1026" t="s">
        <v>2173</v>
      </c>
      <c r="J1026" t="s">
        <v>153</v>
      </c>
      <c r="K1026" t="s">
        <v>154</v>
      </c>
    </row>
    <row r="1027" spans="1:11" x14ac:dyDescent="0.25">
      <c r="A1027">
        <v>308211</v>
      </c>
      <c r="B1027" t="s">
        <v>57</v>
      </c>
      <c r="C1027" t="s">
        <v>2174</v>
      </c>
      <c r="D1027" t="s">
        <v>2175</v>
      </c>
      <c r="E1027">
        <v>2285</v>
      </c>
      <c r="F1027" t="s">
        <v>2176</v>
      </c>
      <c r="G1027" t="s">
        <v>2177</v>
      </c>
      <c r="H1027" t="s">
        <v>2178</v>
      </c>
      <c r="J1027" t="s">
        <v>153</v>
      </c>
      <c r="K1027" t="s">
        <v>154</v>
      </c>
    </row>
    <row r="1028" spans="1:11" x14ac:dyDescent="0.25">
      <c r="A1028">
        <v>308231</v>
      </c>
      <c r="B1028" t="s">
        <v>57</v>
      </c>
      <c r="C1028" t="s">
        <v>2179</v>
      </c>
      <c r="D1028" t="s">
        <v>2180</v>
      </c>
      <c r="E1028">
        <v>2293</v>
      </c>
      <c r="F1028" t="s">
        <v>2181</v>
      </c>
      <c r="G1028" t="s">
        <v>2182</v>
      </c>
      <c r="H1028" t="s">
        <v>2183</v>
      </c>
      <c r="J1028" t="s">
        <v>153</v>
      </c>
      <c r="K1028" t="s">
        <v>154</v>
      </c>
    </row>
    <row r="1029" spans="1:11" x14ac:dyDescent="0.25">
      <c r="A1029">
        <v>308241</v>
      </c>
      <c r="B1029" t="s">
        <v>57</v>
      </c>
      <c r="C1029" t="s">
        <v>2184</v>
      </c>
      <c r="D1029" t="s">
        <v>2185</v>
      </c>
      <c r="E1029">
        <v>2282</v>
      </c>
      <c r="F1029" t="s">
        <v>2186</v>
      </c>
      <c r="G1029" t="s">
        <v>2187</v>
      </c>
      <c r="H1029" t="s">
        <v>2188</v>
      </c>
      <c r="J1029" t="s">
        <v>153</v>
      </c>
      <c r="K1029" t="s">
        <v>154</v>
      </c>
    </row>
    <row r="1030" spans="1:11" x14ac:dyDescent="0.25">
      <c r="A1030">
        <v>308251</v>
      </c>
      <c r="B1030" t="s">
        <v>57</v>
      </c>
      <c r="C1030" t="s">
        <v>2189</v>
      </c>
      <c r="D1030" t="s">
        <v>2190</v>
      </c>
      <c r="E1030">
        <v>2243</v>
      </c>
      <c r="F1030" t="s">
        <v>2191</v>
      </c>
      <c r="G1030" t="s">
        <v>2192</v>
      </c>
      <c r="H1030" t="s">
        <v>2193</v>
      </c>
      <c r="J1030" t="s">
        <v>153</v>
      </c>
      <c r="K1030" t="s">
        <v>154</v>
      </c>
    </row>
    <row r="1031" spans="1:11" x14ac:dyDescent="0.25">
      <c r="A1031">
        <v>308261</v>
      </c>
      <c r="B1031" t="s">
        <v>57</v>
      </c>
      <c r="C1031" t="s">
        <v>2194</v>
      </c>
      <c r="D1031" t="s">
        <v>2195</v>
      </c>
      <c r="E1031">
        <v>2183</v>
      </c>
      <c r="F1031" t="s">
        <v>809</v>
      </c>
      <c r="G1031" t="s">
        <v>2196</v>
      </c>
      <c r="H1031" t="s">
        <v>2197</v>
      </c>
      <c r="J1031" t="s">
        <v>153</v>
      </c>
      <c r="K1031" t="s">
        <v>154</v>
      </c>
    </row>
    <row r="1032" spans="1:11" x14ac:dyDescent="0.25">
      <c r="A1032">
        <v>308271</v>
      </c>
      <c r="B1032" t="s">
        <v>57</v>
      </c>
      <c r="C1032" t="s">
        <v>2198</v>
      </c>
      <c r="D1032" t="s">
        <v>2199</v>
      </c>
      <c r="E1032">
        <v>2283</v>
      </c>
      <c r="F1032" t="s">
        <v>2200</v>
      </c>
      <c r="G1032" t="s">
        <v>2201</v>
      </c>
      <c r="H1032" t="s">
        <v>2202</v>
      </c>
      <c r="J1032" t="s">
        <v>153</v>
      </c>
      <c r="K1032" t="s">
        <v>154</v>
      </c>
    </row>
    <row r="1033" spans="1:11" x14ac:dyDescent="0.25">
      <c r="A1033">
        <v>308281</v>
      </c>
      <c r="B1033" t="s">
        <v>57</v>
      </c>
      <c r="C1033" t="s">
        <v>2203</v>
      </c>
      <c r="D1033" t="s">
        <v>2204</v>
      </c>
      <c r="E1033">
        <v>2304</v>
      </c>
      <c r="F1033" t="s">
        <v>2205</v>
      </c>
      <c r="G1033" t="s">
        <v>2206</v>
      </c>
      <c r="H1033" t="s">
        <v>2207</v>
      </c>
      <c r="J1033" t="s">
        <v>153</v>
      </c>
      <c r="K1033" t="s">
        <v>154</v>
      </c>
    </row>
    <row r="1034" spans="1:11" x14ac:dyDescent="0.25">
      <c r="A1034">
        <v>308291</v>
      </c>
      <c r="B1034" t="s">
        <v>57</v>
      </c>
      <c r="C1034" t="s">
        <v>2208</v>
      </c>
      <c r="D1034" t="s">
        <v>2209</v>
      </c>
      <c r="E1034">
        <v>2182</v>
      </c>
      <c r="F1034" t="s">
        <v>2210</v>
      </c>
      <c r="G1034" t="s">
        <v>2211</v>
      </c>
      <c r="H1034" t="s">
        <v>2212</v>
      </c>
      <c r="J1034" t="s">
        <v>153</v>
      </c>
      <c r="K1034" t="s">
        <v>154</v>
      </c>
    </row>
    <row r="1035" spans="1:11" x14ac:dyDescent="0.25">
      <c r="A1035">
        <v>308311</v>
      </c>
      <c r="B1035" t="s">
        <v>57</v>
      </c>
      <c r="C1035" t="s">
        <v>2213</v>
      </c>
      <c r="D1035" t="s">
        <v>2214</v>
      </c>
      <c r="E1035">
        <v>2242</v>
      </c>
      <c r="F1035" t="s">
        <v>2148</v>
      </c>
      <c r="G1035" t="s">
        <v>2215</v>
      </c>
      <c r="H1035" t="s">
        <v>2216</v>
      </c>
      <c r="J1035" t="s">
        <v>153</v>
      </c>
      <c r="K1035" t="s">
        <v>154</v>
      </c>
    </row>
    <row r="1036" spans="1:11" x14ac:dyDescent="0.25">
      <c r="A1036">
        <v>308321</v>
      </c>
      <c r="B1036" t="s">
        <v>57</v>
      </c>
      <c r="C1036" t="s">
        <v>2217</v>
      </c>
      <c r="D1036" t="s">
        <v>2218</v>
      </c>
      <c r="E1036">
        <v>2272</v>
      </c>
      <c r="F1036" t="s">
        <v>2219</v>
      </c>
      <c r="G1036" t="s">
        <v>2220</v>
      </c>
      <c r="H1036" t="s">
        <v>2221</v>
      </c>
      <c r="J1036" t="s">
        <v>153</v>
      </c>
      <c r="K1036" t="s">
        <v>154</v>
      </c>
    </row>
    <row r="1037" spans="1:11" x14ac:dyDescent="0.25">
      <c r="A1037">
        <v>308341</v>
      </c>
      <c r="B1037" t="s">
        <v>57</v>
      </c>
      <c r="C1037" t="s">
        <v>2222</v>
      </c>
      <c r="D1037" t="s">
        <v>2223</v>
      </c>
      <c r="E1037">
        <v>2241</v>
      </c>
      <c r="F1037" t="s">
        <v>1899</v>
      </c>
      <c r="G1037" t="s">
        <v>2224</v>
      </c>
      <c r="H1037" t="s">
        <v>2225</v>
      </c>
      <c r="J1037" t="s">
        <v>153</v>
      </c>
      <c r="K1037" t="s">
        <v>154</v>
      </c>
    </row>
    <row r="1038" spans="1:11" x14ac:dyDescent="0.25">
      <c r="A1038">
        <v>308351</v>
      </c>
      <c r="B1038" t="s">
        <v>57</v>
      </c>
      <c r="C1038" t="s">
        <v>2226</v>
      </c>
      <c r="D1038" t="s">
        <v>2227</v>
      </c>
      <c r="E1038">
        <v>2244</v>
      </c>
      <c r="F1038" t="s">
        <v>67</v>
      </c>
      <c r="G1038" t="s">
        <v>2228</v>
      </c>
      <c r="H1038" t="s">
        <v>2229</v>
      </c>
      <c r="J1038" t="s">
        <v>153</v>
      </c>
      <c r="K1038" t="s">
        <v>154</v>
      </c>
    </row>
    <row r="1039" spans="1:11" x14ac:dyDescent="0.25">
      <c r="A1039">
        <v>308371</v>
      </c>
      <c r="B1039" t="s">
        <v>57</v>
      </c>
      <c r="C1039" t="s">
        <v>2230</v>
      </c>
      <c r="D1039" t="s">
        <v>2231</v>
      </c>
      <c r="E1039">
        <v>2231</v>
      </c>
      <c r="F1039" t="s">
        <v>2232</v>
      </c>
      <c r="G1039" t="s">
        <v>2233</v>
      </c>
      <c r="H1039" t="s">
        <v>2234</v>
      </c>
      <c r="J1039" t="s">
        <v>153</v>
      </c>
      <c r="K1039" t="s">
        <v>154</v>
      </c>
    </row>
    <row r="1040" spans="1:11" x14ac:dyDescent="0.25">
      <c r="A1040">
        <v>308381</v>
      </c>
      <c r="B1040" t="s">
        <v>57</v>
      </c>
      <c r="C1040" t="s">
        <v>2235</v>
      </c>
      <c r="D1040" t="s">
        <v>2236</v>
      </c>
      <c r="E1040">
        <v>2224</v>
      </c>
      <c r="F1040" t="s">
        <v>2237</v>
      </c>
      <c r="G1040" t="s">
        <v>2238</v>
      </c>
      <c r="H1040" t="s">
        <v>2239</v>
      </c>
      <c r="J1040" t="s">
        <v>153</v>
      </c>
      <c r="K1040" t="s">
        <v>154</v>
      </c>
    </row>
    <row r="1041" spans="1:11" x14ac:dyDescent="0.25">
      <c r="A1041">
        <v>308391</v>
      </c>
      <c r="B1041" t="s">
        <v>57</v>
      </c>
      <c r="C1041" t="s">
        <v>2240</v>
      </c>
      <c r="D1041" t="s">
        <v>2241</v>
      </c>
      <c r="E1041">
        <v>2284</v>
      </c>
      <c r="F1041" t="s">
        <v>2242</v>
      </c>
      <c r="G1041" t="s">
        <v>2243</v>
      </c>
      <c r="H1041" t="s">
        <v>2244</v>
      </c>
      <c r="J1041" t="s">
        <v>153</v>
      </c>
      <c r="K1041" t="s">
        <v>154</v>
      </c>
    </row>
    <row r="1042" spans="1:11" x14ac:dyDescent="0.25">
      <c r="A1042">
        <v>308411</v>
      </c>
      <c r="B1042" t="s">
        <v>57</v>
      </c>
      <c r="C1042" t="s">
        <v>2245</v>
      </c>
      <c r="D1042" t="s">
        <v>2246</v>
      </c>
      <c r="E1042">
        <v>2253</v>
      </c>
      <c r="F1042" t="s">
        <v>2247</v>
      </c>
      <c r="G1042" t="s">
        <v>2248</v>
      </c>
      <c r="H1042" t="s">
        <v>2249</v>
      </c>
      <c r="J1042" t="s">
        <v>153</v>
      </c>
      <c r="K1042" t="s">
        <v>154</v>
      </c>
    </row>
    <row r="1043" spans="1:11" x14ac:dyDescent="0.25">
      <c r="A1043">
        <v>308421</v>
      </c>
      <c r="B1043" t="s">
        <v>57</v>
      </c>
      <c r="C1043" t="s">
        <v>2250</v>
      </c>
      <c r="D1043" t="s">
        <v>2251</v>
      </c>
      <c r="E1043">
        <v>2225</v>
      </c>
      <c r="F1043" t="s">
        <v>2252</v>
      </c>
      <c r="G1043" t="s">
        <v>2253</v>
      </c>
      <c r="H1043" t="s">
        <v>2254</v>
      </c>
      <c r="J1043" t="s">
        <v>153</v>
      </c>
      <c r="K1043" t="s">
        <v>154</v>
      </c>
    </row>
    <row r="1044" spans="1:11" x14ac:dyDescent="0.25">
      <c r="A1044">
        <v>310011</v>
      </c>
      <c r="B1044" t="s">
        <v>57</v>
      </c>
      <c r="C1044" t="s">
        <v>2255</v>
      </c>
      <c r="D1044" t="s">
        <v>2256</v>
      </c>
      <c r="E1044">
        <v>2054</v>
      </c>
      <c r="F1044" t="s">
        <v>2257</v>
      </c>
      <c r="G1044" t="s">
        <v>2258</v>
      </c>
      <c r="H1044" t="s">
        <v>2259</v>
      </c>
      <c r="J1044" t="s">
        <v>153</v>
      </c>
      <c r="K1044" t="s">
        <v>172</v>
      </c>
    </row>
    <row r="1045" spans="1:11" x14ac:dyDescent="0.25">
      <c r="A1045">
        <v>310031</v>
      </c>
      <c r="B1045" t="s">
        <v>57</v>
      </c>
      <c r="C1045" t="s">
        <v>2260</v>
      </c>
      <c r="D1045" t="s">
        <v>2261</v>
      </c>
      <c r="E1045">
        <v>2014</v>
      </c>
      <c r="F1045" t="s">
        <v>2262</v>
      </c>
      <c r="G1045" t="s">
        <v>2263</v>
      </c>
      <c r="H1045" t="s">
        <v>2264</v>
      </c>
      <c r="J1045" t="s">
        <v>153</v>
      </c>
      <c r="K1045" t="s">
        <v>172</v>
      </c>
    </row>
    <row r="1046" spans="1:11" x14ac:dyDescent="0.25">
      <c r="A1046">
        <v>310041</v>
      </c>
      <c r="B1046" t="s">
        <v>57</v>
      </c>
      <c r="C1046" t="s">
        <v>2265</v>
      </c>
      <c r="D1046" t="s">
        <v>2266</v>
      </c>
      <c r="E1046">
        <v>2031</v>
      </c>
      <c r="F1046" t="s">
        <v>2267</v>
      </c>
      <c r="G1046" t="s">
        <v>2268</v>
      </c>
      <c r="H1046" t="s">
        <v>2269</v>
      </c>
      <c r="J1046" t="s">
        <v>153</v>
      </c>
      <c r="K1046" t="s">
        <v>172</v>
      </c>
    </row>
    <row r="1047" spans="1:11" x14ac:dyDescent="0.25">
      <c r="A1047">
        <v>310081</v>
      </c>
      <c r="B1047" t="s">
        <v>57</v>
      </c>
      <c r="C1047" t="s">
        <v>2270</v>
      </c>
      <c r="D1047" t="s">
        <v>2271</v>
      </c>
      <c r="E1047">
        <v>2013</v>
      </c>
      <c r="F1047" t="s">
        <v>2272</v>
      </c>
      <c r="G1047" t="s">
        <v>2273</v>
      </c>
      <c r="H1047" t="s">
        <v>2274</v>
      </c>
      <c r="J1047" t="s">
        <v>153</v>
      </c>
      <c r="K1047" t="s">
        <v>172</v>
      </c>
    </row>
    <row r="1048" spans="1:11" x14ac:dyDescent="0.25">
      <c r="A1048">
        <v>310091</v>
      </c>
      <c r="B1048" t="s">
        <v>57</v>
      </c>
      <c r="C1048" t="s">
        <v>2275</v>
      </c>
      <c r="D1048" t="s">
        <v>2276</v>
      </c>
      <c r="E1048">
        <v>2020</v>
      </c>
      <c r="F1048" t="s">
        <v>2277</v>
      </c>
      <c r="G1048" t="s">
        <v>2278</v>
      </c>
      <c r="H1048" t="s">
        <v>2279</v>
      </c>
      <c r="J1048" t="s">
        <v>153</v>
      </c>
      <c r="K1048" t="s">
        <v>172</v>
      </c>
    </row>
    <row r="1049" spans="1:11" x14ac:dyDescent="0.25">
      <c r="A1049">
        <v>310121</v>
      </c>
      <c r="B1049" t="s">
        <v>57</v>
      </c>
      <c r="C1049" t="s">
        <v>2280</v>
      </c>
      <c r="D1049" t="s">
        <v>2281</v>
      </c>
      <c r="E1049">
        <v>2042</v>
      </c>
      <c r="F1049" t="s">
        <v>2282</v>
      </c>
      <c r="G1049" t="s">
        <v>2283</v>
      </c>
      <c r="H1049" t="s">
        <v>2284</v>
      </c>
      <c r="J1049" t="s">
        <v>153</v>
      </c>
      <c r="K1049" t="s">
        <v>172</v>
      </c>
    </row>
    <row r="1050" spans="1:11" x14ac:dyDescent="0.25">
      <c r="A1050">
        <v>310131</v>
      </c>
      <c r="B1050" t="s">
        <v>57</v>
      </c>
      <c r="C1050" t="s">
        <v>2285</v>
      </c>
      <c r="D1050" t="s">
        <v>2286</v>
      </c>
      <c r="E1050">
        <v>2061</v>
      </c>
      <c r="F1050" t="s">
        <v>2287</v>
      </c>
      <c r="G1050" t="s">
        <v>2288</v>
      </c>
      <c r="H1050" t="s">
        <v>2289</v>
      </c>
      <c r="J1050" t="s">
        <v>153</v>
      </c>
      <c r="K1050" t="s">
        <v>172</v>
      </c>
    </row>
    <row r="1051" spans="1:11" x14ac:dyDescent="0.25">
      <c r="A1051">
        <v>310141</v>
      </c>
      <c r="B1051" t="s">
        <v>57</v>
      </c>
      <c r="C1051" t="s">
        <v>2290</v>
      </c>
      <c r="D1051" t="s">
        <v>2291</v>
      </c>
      <c r="E1051">
        <v>2054</v>
      </c>
      <c r="F1051" t="s">
        <v>2292</v>
      </c>
      <c r="G1051" t="s">
        <v>2293</v>
      </c>
      <c r="H1051" t="s">
        <v>2294</v>
      </c>
      <c r="J1051" t="s">
        <v>153</v>
      </c>
      <c r="K1051" t="s">
        <v>172</v>
      </c>
    </row>
    <row r="1052" spans="1:11" x14ac:dyDescent="0.25">
      <c r="A1052">
        <v>310151</v>
      </c>
      <c r="B1052" t="s">
        <v>57</v>
      </c>
      <c r="C1052" t="s">
        <v>2295</v>
      </c>
      <c r="D1052" t="s">
        <v>2296</v>
      </c>
      <c r="E1052">
        <v>3473</v>
      </c>
      <c r="F1052" t="s">
        <v>2297</v>
      </c>
      <c r="G1052" t="s">
        <v>2298</v>
      </c>
      <c r="H1052" t="s">
        <v>2299</v>
      </c>
      <c r="J1052" t="s">
        <v>153</v>
      </c>
      <c r="K1052" t="s">
        <v>172</v>
      </c>
    </row>
    <row r="1053" spans="1:11" x14ac:dyDescent="0.25">
      <c r="A1053">
        <v>310161</v>
      </c>
      <c r="B1053" t="s">
        <v>57</v>
      </c>
      <c r="C1053" t="s">
        <v>2300</v>
      </c>
      <c r="D1053" t="s">
        <v>2301</v>
      </c>
      <c r="E1053">
        <v>2020</v>
      </c>
      <c r="F1053" t="s">
        <v>741</v>
      </c>
      <c r="G1053" t="s">
        <v>2302</v>
      </c>
      <c r="H1053" t="s">
        <v>2303</v>
      </c>
      <c r="J1053" t="s">
        <v>153</v>
      </c>
      <c r="K1053" t="s">
        <v>172</v>
      </c>
    </row>
    <row r="1054" spans="1:11" x14ac:dyDescent="0.25">
      <c r="A1054">
        <v>310171</v>
      </c>
      <c r="B1054" t="s">
        <v>57</v>
      </c>
      <c r="C1054" t="s">
        <v>2304</v>
      </c>
      <c r="D1054" t="s">
        <v>2301</v>
      </c>
      <c r="E1054">
        <v>2020</v>
      </c>
      <c r="F1054" t="s">
        <v>2305</v>
      </c>
      <c r="G1054" t="s">
        <v>2306</v>
      </c>
      <c r="H1054" t="s">
        <v>2307</v>
      </c>
      <c r="J1054" t="s">
        <v>153</v>
      </c>
      <c r="K1054" t="s">
        <v>172</v>
      </c>
    </row>
    <row r="1055" spans="1:11" x14ac:dyDescent="0.25">
      <c r="A1055">
        <v>310221</v>
      </c>
      <c r="B1055" t="s">
        <v>57</v>
      </c>
      <c r="C1055" t="s">
        <v>2308</v>
      </c>
      <c r="D1055" t="s">
        <v>2309</v>
      </c>
      <c r="E1055">
        <v>3712</v>
      </c>
      <c r="F1055" t="s">
        <v>283</v>
      </c>
      <c r="G1055" t="s">
        <v>2310</v>
      </c>
      <c r="H1055" t="s">
        <v>2311</v>
      </c>
      <c r="J1055" t="s">
        <v>153</v>
      </c>
      <c r="K1055" t="s">
        <v>172</v>
      </c>
    </row>
    <row r="1056" spans="1:11" x14ac:dyDescent="0.25">
      <c r="A1056">
        <v>310241</v>
      </c>
      <c r="B1056" t="s">
        <v>57</v>
      </c>
      <c r="C1056" t="s">
        <v>2312</v>
      </c>
      <c r="D1056" t="s">
        <v>2313</v>
      </c>
      <c r="E1056">
        <v>2023</v>
      </c>
      <c r="F1056" t="s">
        <v>2314</v>
      </c>
      <c r="G1056" t="s">
        <v>2315</v>
      </c>
      <c r="H1056" t="s">
        <v>2316</v>
      </c>
      <c r="J1056" t="s">
        <v>153</v>
      </c>
      <c r="K1056" t="s">
        <v>172</v>
      </c>
    </row>
    <row r="1057" spans="1:11" x14ac:dyDescent="0.25">
      <c r="A1057">
        <v>310261</v>
      </c>
      <c r="B1057" t="s">
        <v>57</v>
      </c>
      <c r="C1057" t="s">
        <v>2317</v>
      </c>
      <c r="D1057" t="s">
        <v>2318</v>
      </c>
      <c r="E1057">
        <v>2083</v>
      </c>
      <c r="F1057" t="s">
        <v>2319</v>
      </c>
      <c r="G1057" t="s">
        <v>2320</v>
      </c>
      <c r="H1057" t="s">
        <v>2321</v>
      </c>
      <c r="J1057" t="s">
        <v>153</v>
      </c>
      <c r="K1057" t="s">
        <v>172</v>
      </c>
    </row>
    <row r="1058" spans="1:11" x14ac:dyDescent="0.25">
      <c r="A1058">
        <v>310271</v>
      </c>
      <c r="B1058" t="s">
        <v>57</v>
      </c>
      <c r="C1058" t="s">
        <v>2322</v>
      </c>
      <c r="D1058" t="s">
        <v>2323</v>
      </c>
      <c r="E1058">
        <v>3741</v>
      </c>
      <c r="F1058" t="s">
        <v>2324</v>
      </c>
      <c r="G1058" t="s">
        <v>2325</v>
      </c>
      <c r="H1058" t="s">
        <v>2326</v>
      </c>
      <c r="J1058" t="s">
        <v>153</v>
      </c>
      <c r="K1058" t="s">
        <v>172</v>
      </c>
    </row>
    <row r="1059" spans="1:11" x14ac:dyDescent="0.25">
      <c r="A1059">
        <v>310281</v>
      </c>
      <c r="B1059" t="s">
        <v>57</v>
      </c>
      <c r="C1059" t="s">
        <v>2327</v>
      </c>
      <c r="D1059" t="s">
        <v>2328</v>
      </c>
      <c r="E1059">
        <v>3720</v>
      </c>
      <c r="F1059" t="s">
        <v>2329</v>
      </c>
      <c r="G1059" t="s">
        <v>2330</v>
      </c>
      <c r="H1059" t="s">
        <v>2331</v>
      </c>
      <c r="J1059" t="s">
        <v>153</v>
      </c>
      <c r="K1059" t="s">
        <v>172</v>
      </c>
    </row>
    <row r="1060" spans="1:11" x14ac:dyDescent="0.25">
      <c r="A1060">
        <v>310291</v>
      </c>
      <c r="B1060" t="s">
        <v>57</v>
      </c>
      <c r="C1060" t="s">
        <v>2332</v>
      </c>
      <c r="D1060" t="s">
        <v>2333</v>
      </c>
      <c r="E1060">
        <v>2070</v>
      </c>
      <c r="F1060" t="s">
        <v>2334</v>
      </c>
      <c r="G1060" t="s">
        <v>2335</v>
      </c>
      <c r="H1060" t="s">
        <v>2336</v>
      </c>
      <c r="J1060" t="s">
        <v>153</v>
      </c>
      <c r="K1060" t="s">
        <v>172</v>
      </c>
    </row>
    <row r="1061" spans="1:11" x14ac:dyDescent="0.25">
      <c r="A1061">
        <v>310311</v>
      </c>
      <c r="B1061" t="s">
        <v>57</v>
      </c>
      <c r="C1061" t="s">
        <v>2337</v>
      </c>
      <c r="D1061" t="s">
        <v>2338</v>
      </c>
      <c r="E1061">
        <v>2062</v>
      </c>
      <c r="F1061" t="s">
        <v>2339</v>
      </c>
      <c r="G1061" t="s">
        <v>2340</v>
      </c>
      <c r="H1061" t="s">
        <v>2341</v>
      </c>
      <c r="J1061" t="s">
        <v>153</v>
      </c>
      <c r="K1061" t="s">
        <v>172</v>
      </c>
    </row>
    <row r="1062" spans="1:11" x14ac:dyDescent="0.25">
      <c r="A1062">
        <v>310361</v>
      </c>
      <c r="B1062" t="s">
        <v>57</v>
      </c>
      <c r="C1062" t="s">
        <v>2342</v>
      </c>
      <c r="D1062" t="s">
        <v>2343</v>
      </c>
      <c r="E1062">
        <v>2041</v>
      </c>
      <c r="F1062" t="s">
        <v>2344</v>
      </c>
      <c r="G1062" t="s">
        <v>2345</v>
      </c>
      <c r="H1062" t="s">
        <v>2346</v>
      </c>
      <c r="J1062" t="s">
        <v>153</v>
      </c>
      <c r="K1062" t="s">
        <v>172</v>
      </c>
    </row>
    <row r="1063" spans="1:11" x14ac:dyDescent="0.25">
      <c r="A1063">
        <v>310371</v>
      </c>
      <c r="B1063" t="s">
        <v>57</v>
      </c>
      <c r="C1063" t="s">
        <v>2347</v>
      </c>
      <c r="D1063" t="s">
        <v>2348</v>
      </c>
      <c r="E1063">
        <v>2051</v>
      </c>
      <c r="F1063" t="s">
        <v>2349</v>
      </c>
      <c r="G1063" t="s">
        <v>2350</v>
      </c>
      <c r="H1063" t="s">
        <v>2351</v>
      </c>
      <c r="J1063" t="s">
        <v>153</v>
      </c>
      <c r="K1063" t="s">
        <v>172</v>
      </c>
    </row>
    <row r="1064" spans="1:11" x14ac:dyDescent="0.25">
      <c r="A1064">
        <v>310381</v>
      </c>
      <c r="B1064" t="s">
        <v>57</v>
      </c>
      <c r="C1064" t="s">
        <v>2352</v>
      </c>
      <c r="D1064" t="s">
        <v>2353</v>
      </c>
      <c r="E1064">
        <v>3710</v>
      </c>
      <c r="F1064" t="s">
        <v>2354</v>
      </c>
      <c r="G1064" t="s">
        <v>2355</v>
      </c>
      <c r="H1064" t="s">
        <v>2356</v>
      </c>
      <c r="J1064" t="s">
        <v>153</v>
      </c>
      <c r="K1064" t="s">
        <v>172</v>
      </c>
    </row>
    <row r="1065" spans="1:11" x14ac:dyDescent="0.25">
      <c r="A1065">
        <v>312011</v>
      </c>
      <c r="B1065" t="s">
        <v>57</v>
      </c>
      <c r="C1065" t="s">
        <v>2357</v>
      </c>
      <c r="D1065" t="s">
        <v>2358</v>
      </c>
      <c r="E1065">
        <v>2102</v>
      </c>
      <c r="F1065" t="s">
        <v>1089</v>
      </c>
      <c r="G1065" t="s">
        <v>2359</v>
      </c>
      <c r="H1065" t="s">
        <v>2360</v>
      </c>
      <c r="J1065" t="s">
        <v>153</v>
      </c>
      <c r="K1065" t="s">
        <v>188</v>
      </c>
    </row>
    <row r="1066" spans="1:11" x14ac:dyDescent="0.25">
      <c r="A1066">
        <v>312021</v>
      </c>
      <c r="B1066" t="s">
        <v>57</v>
      </c>
      <c r="C1066" t="s">
        <v>2361</v>
      </c>
      <c r="D1066" t="s">
        <v>2362</v>
      </c>
      <c r="E1066">
        <v>2202</v>
      </c>
      <c r="F1066" t="s">
        <v>2363</v>
      </c>
      <c r="G1066" t="s">
        <v>2364</v>
      </c>
      <c r="H1066" t="s">
        <v>2365</v>
      </c>
      <c r="J1066" t="s">
        <v>153</v>
      </c>
      <c r="K1066" t="s">
        <v>188</v>
      </c>
    </row>
    <row r="1067" spans="1:11" x14ac:dyDescent="0.25">
      <c r="A1067">
        <v>312031</v>
      </c>
      <c r="B1067" t="s">
        <v>57</v>
      </c>
      <c r="C1067" t="s">
        <v>2366</v>
      </c>
      <c r="D1067" t="s">
        <v>2367</v>
      </c>
      <c r="E1067">
        <v>2115</v>
      </c>
      <c r="F1067" t="s">
        <v>2368</v>
      </c>
      <c r="G1067" t="s">
        <v>2369</v>
      </c>
      <c r="H1067" t="s">
        <v>2370</v>
      </c>
      <c r="J1067" t="s">
        <v>153</v>
      </c>
      <c r="K1067" t="s">
        <v>188</v>
      </c>
    </row>
    <row r="1068" spans="1:11" x14ac:dyDescent="0.25">
      <c r="A1068">
        <v>312041</v>
      </c>
      <c r="B1068" t="s">
        <v>57</v>
      </c>
      <c r="C1068" t="s">
        <v>2371</v>
      </c>
      <c r="D1068" t="s">
        <v>2372</v>
      </c>
      <c r="E1068">
        <v>2002</v>
      </c>
      <c r="F1068" t="s">
        <v>2373</v>
      </c>
      <c r="G1068" t="s">
        <v>2374</v>
      </c>
      <c r="H1068" t="s">
        <v>2375</v>
      </c>
      <c r="J1068" t="s">
        <v>153</v>
      </c>
      <c r="K1068" t="s">
        <v>188</v>
      </c>
    </row>
    <row r="1069" spans="1:11" x14ac:dyDescent="0.25">
      <c r="A1069">
        <v>312051</v>
      </c>
      <c r="B1069" t="s">
        <v>57</v>
      </c>
      <c r="C1069" t="s">
        <v>2376</v>
      </c>
      <c r="D1069" t="s">
        <v>2377</v>
      </c>
      <c r="E1069">
        <v>2114</v>
      </c>
      <c r="F1069" t="s">
        <v>2378</v>
      </c>
      <c r="G1069" t="s">
        <v>2379</v>
      </c>
      <c r="H1069" t="s">
        <v>2380</v>
      </c>
      <c r="J1069" t="s">
        <v>153</v>
      </c>
      <c r="K1069" t="s">
        <v>188</v>
      </c>
    </row>
    <row r="1070" spans="1:11" x14ac:dyDescent="0.25">
      <c r="A1070">
        <v>312061</v>
      </c>
      <c r="B1070" t="s">
        <v>57</v>
      </c>
      <c r="C1070" t="s">
        <v>2381</v>
      </c>
      <c r="D1070" t="s">
        <v>2382</v>
      </c>
      <c r="E1070">
        <v>2102</v>
      </c>
      <c r="F1070" t="s">
        <v>2383</v>
      </c>
      <c r="G1070" t="s">
        <v>2384</v>
      </c>
      <c r="H1070" t="s">
        <v>2385</v>
      </c>
      <c r="J1070" t="s">
        <v>153</v>
      </c>
      <c r="K1070" t="s">
        <v>188</v>
      </c>
    </row>
    <row r="1071" spans="1:11" x14ac:dyDescent="0.25">
      <c r="A1071">
        <v>312071</v>
      </c>
      <c r="B1071" t="s">
        <v>57</v>
      </c>
      <c r="C1071" t="s">
        <v>2386</v>
      </c>
      <c r="D1071" t="s">
        <v>2387</v>
      </c>
      <c r="E1071">
        <v>2111</v>
      </c>
      <c r="F1071" t="s">
        <v>2388</v>
      </c>
      <c r="G1071" t="s">
        <v>2389</v>
      </c>
      <c r="H1071" t="s">
        <v>2390</v>
      </c>
      <c r="J1071" t="s">
        <v>153</v>
      </c>
      <c r="K1071" t="s">
        <v>188</v>
      </c>
    </row>
    <row r="1072" spans="1:11" x14ac:dyDescent="0.25">
      <c r="A1072">
        <v>312091</v>
      </c>
      <c r="B1072" t="s">
        <v>57</v>
      </c>
      <c r="C1072" t="s">
        <v>2391</v>
      </c>
      <c r="D1072" t="s">
        <v>200</v>
      </c>
      <c r="E1072">
        <v>2100</v>
      </c>
      <c r="F1072" t="s">
        <v>2392</v>
      </c>
      <c r="G1072" t="s">
        <v>2393</v>
      </c>
      <c r="H1072" t="s">
        <v>2394</v>
      </c>
      <c r="J1072" t="s">
        <v>153</v>
      </c>
      <c r="K1072" t="s">
        <v>188</v>
      </c>
    </row>
    <row r="1073" spans="1:11" x14ac:dyDescent="0.25">
      <c r="A1073">
        <v>312101</v>
      </c>
      <c r="B1073" t="s">
        <v>57</v>
      </c>
      <c r="C1073" t="s">
        <v>2395</v>
      </c>
      <c r="D1073" t="s">
        <v>200</v>
      </c>
      <c r="E1073">
        <v>2100</v>
      </c>
      <c r="F1073" t="s">
        <v>2392</v>
      </c>
      <c r="G1073" t="s">
        <v>2396</v>
      </c>
      <c r="H1073" t="s">
        <v>2397</v>
      </c>
      <c r="J1073" t="s">
        <v>153</v>
      </c>
      <c r="K1073" t="s">
        <v>188</v>
      </c>
    </row>
    <row r="1074" spans="1:11" x14ac:dyDescent="0.25">
      <c r="A1074">
        <v>312111</v>
      </c>
      <c r="B1074" t="s">
        <v>57</v>
      </c>
      <c r="C1074" t="s">
        <v>2398</v>
      </c>
      <c r="D1074" t="s">
        <v>2399</v>
      </c>
      <c r="E1074">
        <v>2103</v>
      </c>
      <c r="F1074" t="s">
        <v>2400</v>
      </c>
      <c r="G1074" t="s">
        <v>2401</v>
      </c>
      <c r="H1074" t="s">
        <v>2402</v>
      </c>
      <c r="J1074" t="s">
        <v>153</v>
      </c>
      <c r="K1074" t="s">
        <v>188</v>
      </c>
    </row>
    <row r="1075" spans="1:11" x14ac:dyDescent="0.25">
      <c r="A1075">
        <v>312121</v>
      </c>
      <c r="B1075" t="s">
        <v>57</v>
      </c>
      <c r="C1075" t="s">
        <v>2403</v>
      </c>
      <c r="D1075" t="s">
        <v>2404</v>
      </c>
      <c r="E1075">
        <v>2003</v>
      </c>
      <c r="F1075" t="s">
        <v>2405</v>
      </c>
      <c r="G1075" t="s">
        <v>2406</v>
      </c>
      <c r="H1075" t="s">
        <v>2407</v>
      </c>
      <c r="J1075" t="s">
        <v>153</v>
      </c>
      <c r="K1075" t="s">
        <v>188</v>
      </c>
    </row>
    <row r="1076" spans="1:11" x14ac:dyDescent="0.25">
      <c r="A1076">
        <v>312131</v>
      </c>
      <c r="B1076" t="s">
        <v>57</v>
      </c>
      <c r="C1076" t="s">
        <v>2408</v>
      </c>
      <c r="D1076" t="s">
        <v>2409</v>
      </c>
      <c r="E1076">
        <v>2100</v>
      </c>
      <c r="F1076" t="s">
        <v>2410</v>
      </c>
      <c r="G1076" t="s">
        <v>2411</v>
      </c>
      <c r="H1076" t="s">
        <v>2412</v>
      </c>
      <c r="J1076" t="s">
        <v>153</v>
      </c>
      <c r="K1076" t="s">
        <v>188</v>
      </c>
    </row>
    <row r="1077" spans="1:11" x14ac:dyDescent="0.25">
      <c r="A1077">
        <v>312141</v>
      </c>
      <c r="B1077" t="s">
        <v>57</v>
      </c>
      <c r="C1077" t="s">
        <v>2413</v>
      </c>
      <c r="D1077" t="s">
        <v>2414</v>
      </c>
      <c r="E1077">
        <v>2004</v>
      </c>
      <c r="F1077" t="s">
        <v>1992</v>
      </c>
      <c r="G1077" t="s">
        <v>2415</v>
      </c>
      <c r="H1077" t="s">
        <v>2416</v>
      </c>
      <c r="J1077" t="s">
        <v>153</v>
      </c>
      <c r="K1077" t="s">
        <v>188</v>
      </c>
    </row>
    <row r="1078" spans="1:11" x14ac:dyDescent="0.25">
      <c r="A1078">
        <v>312181</v>
      </c>
      <c r="B1078" t="s">
        <v>57</v>
      </c>
      <c r="C1078" t="s">
        <v>2417</v>
      </c>
      <c r="D1078" t="s">
        <v>2418</v>
      </c>
      <c r="E1078">
        <v>3702</v>
      </c>
      <c r="F1078" t="s">
        <v>169</v>
      </c>
      <c r="G1078" t="s">
        <v>2419</v>
      </c>
      <c r="H1078" t="s">
        <v>2420</v>
      </c>
      <c r="J1078" t="s">
        <v>153</v>
      </c>
      <c r="K1078" t="s">
        <v>188</v>
      </c>
    </row>
    <row r="1079" spans="1:11" x14ac:dyDescent="0.25">
      <c r="A1079">
        <v>312191</v>
      </c>
      <c r="B1079" t="s">
        <v>57</v>
      </c>
      <c r="C1079" t="s">
        <v>2421</v>
      </c>
      <c r="D1079" t="s">
        <v>2422</v>
      </c>
      <c r="E1079">
        <v>2011</v>
      </c>
      <c r="F1079" t="s">
        <v>1560</v>
      </c>
      <c r="G1079" t="s">
        <v>2423</v>
      </c>
      <c r="H1079" t="s">
        <v>2424</v>
      </c>
      <c r="J1079" t="s">
        <v>153</v>
      </c>
      <c r="K1079" t="s">
        <v>188</v>
      </c>
    </row>
    <row r="1080" spans="1:11" x14ac:dyDescent="0.25">
      <c r="A1080">
        <v>312201</v>
      </c>
      <c r="B1080" t="s">
        <v>57</v>
      </c>
      <c r="C1080" t="s">
        <v>2425</v>
      </c>
      <c r="D1080" t="s">
        <v>2426</v>
      </c>
      <c r="E1080">
        <v>2104</v>
      </c>
      <c r="F1080" t="s">
        <v>1208</v>
      </c>
      <c r="G1080" t="s">
        <v>2427</v>
      </c>
      <c r="H1080" t="s">
        <v>2428</v>
      </c>
      <c r="J1080" t="s">
        <v>153</v>
      </c>
      <c r="K1080" t="s">
        <v>188</v>
      </c>
    </row>
    <row r="1081" spans="1:11" x14ac:dyDescent="0.25">
      <c r="A1081">
        <v>312231</v>
      </c>
      <c r="B1081" t="s">
        <v>57</v>
      </c>
      <c r="C1081" t="s">
        <v>2429</v>
      </c>
      <c r="D1081" t="s">
        <v>195</v>
      </c>
      <c r="E1081">
        <v>2000</v>
      </c>
      <c r="F1081" t="s">
        <v>2430</v>
      </c>
      <c r="G1081" t="s">
        <v>2431</v>
      </c>
      <c r="H1081" t="s">
        <v>2432</v>
      </c>
      <c r="J1081" t="s">
        <v>153</v>
      </c>
      <c r="K1081" t="s">
        <v>188</v>
      </c>
    </row>
    <row r="1082" spans="1:11" x14ac:dyDescent="0.25">
      <c r="A1082">
        <v>312271</v>
      </c>
      <c r="B1082" t="s">
        <v>57</v>
      </c>
      <c r="C1082" t="s">
        <v>2433</v>
      </c>
      <c r="D1082" t="s">
        <v>2434</v>
      </c>
      <c r="E1082">
        <v>2201</v>
      </c>
      <c r="F1082" t="s">
        <v>2435</v>
      </c>
      <c r="G1082" t="s">
        <v>2436</v>
      </c>
      <c r="H1082" t="s">
        <v>2437</v>
      </c>
      <c r="J1082" t="s">
        <v>153</v>
      </c>
      <c r="K1082" t="s">
        <v>188</v>
      </c>
    </row>
    <row r="1083" spans="1:11" x14ac:dyDescent="0.25">
      <c r="A1083">
        <v>312281</v>
      </c>
      <c r="B1083" t="s">
        <v>57</v>
      </c>
      <c r="C1083" t="s">
        <v>2438</v>
      </c>
      <c r="D1083" t="s">
        <v>2434</v>
      </c>
      <c r="E1083">
        <v>2201</v>
      </c>
      <c r="F1083" t="s">
        <v>2439</v>
      </c>
      <c r="G1083" t="s">
        <v>2440</v>
      </c>
      <c r="H1083" t="s">
        <v>2441</v>
      </c>
      <c r="J1083" t="s">
        <v>153</v>
      </c>
      <c r="K1083" t="s">
        <v>188</v>
      </c>
    </row>
    <row r="1084" spans="1:11" x14ac:dyDescent="0.25">
      <c r="A1084">
        <v>312291</v>
      </c>
      <c r="B1084" t="s">
        <v>57</v>
      </c>
      <c r="C1084" t="s">
        <v>2442</v>
      </c>
      <c r="D1084" t="s">
        <v>2434</v>
      </c>
      <c r="E1084">
        <v>2201</v>
      </c>
      <c r="F1084" t="s">
        <v>2443</v>
      </c>
      <c r="G1084" t="s">
        <v>2444</v>
      </c>
      <c r="H1084" t="s">
        <v>2445</v>
      </c>
      <c r="J1084" t="s">
        <v>153</v>
      </c>
      <c r="K1084" t="s">
        <v>188</v>
      </c>
    </row>
    <row r="1085" spans="1:11" x14ac:dyDescent="0.25">
      <c r="A1085">
        <v>316011</v>
      </c>
      <c r="B1085" t="s">
        <v>57</v>
      </c>
      <c r="C1085" t="s">
        <v>2446</v>
      </c>
      <c r="D1085" t="s">
        <v>2447</v>
      </c>
      <c r="E1085">
        <v>2144</v>
      </c>
      <c r="F1085" t="s">
        <v>2448</v>
      </c>
      <c r="G1085" t="s">
        <v>2449</v>
      </c>
      <c r="H1085" t="s">
        <v>2450</v>
      </c>
      <c r="J1085" t="s">
        <v>153</v>
      </c>
      <c r="K1085" t="s">
        <v>242</v>
      </c>
    </row>
    <row r="1086" spans="1:11" x14ac:dyDescent="0.25">
      <c r="A1086">
        <v>316041</v>
      </c>
      <c r="B1086" t="s">
        <v>57</v>
      </c>
      <c r="C1086" t="s">
        <v>2451</v>
      </c>
      <c r="D1086" t="s">
        <v>2452</v>
      </c>
      <c r="E1086">
        <v>2151</v>
      </c>
      <c r="F1086" t="s">
        <v>2435</v>
      </c>
      <c r="G1086" t="s">
        <v>2453</v>
      </c>
      <c r="H1086" t="s">
        <v>2454</v>
      </c>
      <c r="J1086" t="s">
        <v>153</v>
      </c>
      <c r="K1086" t="s">
        <v>242</v>
      </c>
    </row>
    <row r="1087" spans="1:11" x14ac:dyDescent="0.25">
      <c r="A1087">
        <v>316051</v>
      </c>
      <c r="B1087" t="s">
        <v>57</v>
      </c>
      <c r="C1087" t="s">
        <v>2455</v>
      </c>
      <c r="D1087" t="s">
        <v>2456</v>
      </c>
      <c r="E1087">
        <v>2275</v>
      </c>
      <c r="F1087" t="s">
        <v>2457</v>
      </c>
      <c r="G1087" t="s">
        <v>2458</v>
      </c>
      <c r="H1087" t="s">
        <v>2459</v>
      </c>
      <c r="J1087" t="s">
        <v>153</v>
      </c>
      <c r="K1087" t="s">
        <v>242</v>
      </c>
    </row>
    <row r="1088" spans="1:11" x14ac:dyDescent="0.25">
      <c r="A1088">
        <v>316061</v>
      </c>
      <c r="B1088" t="s">
        <v>57</v>
      </c>
      <c r="C1088" t="s">
        <v>2460</v>
      </c>
      <c r="D1088" t="s">
        <v>2461</v>
      </c>
      <c r="E1088">
        <v>2213</v>
      </c>
      <c r="F1088" t="s">
        <v>2462</v>
      </c>
      <c r="G1088" t="s">
        <v>2463</v>
      </c>
      <c r="H1088" t="s">
        <v>2464</v>
      </c>
      <c r="J1088" t="s">
        <v>153</v>
      </c>
      <c r="K1088" t="s">
        <v>242</v>
      </c>
    </row>
    <row r="1089" spans="1:11" x14ac:dyDescent="0.25">
      <c r="A1089">
        <v>316071</v>
      </c>
      <c r="B1089" t="s">
        <v>57</v>
      </c>
      <c r="C1089" t="s">
        <v>2465</v>
      </c>
      <c r="D1089" t="s">
        <v>2466</v>
      </c>
      <c r="E1089">
        <v>2165</v>
      </c>
      <c r="F1089" t="s">
        <v>175</v>
      </c>
      <c r="G1089" t="s">
        <v>2467</v>
      </c>
      <c r="H1089" t="s">
        <v>2468</v>
      </c>
      <c r="J1089" t="s">
        <v>153</v>
      </c>
      <c r="K1089" t="s">
        <v>242</v>
      </c>
    </row>
    <row r="1090" spans="1:11" x14ac:dyDescent="0.25">
      <c r="A1090">
        <v>316131</v>
      </c>
      <c r="B1090" t="s">
        <v>57</v>
      </c>
      <c r="C1090" t="s">
        <v>2469</v>
      </c>
      <c r="D1090" t="s">
        <v>2470</v>
      </c>
      <c r="E1090">
        <v>2191</v>
      </c>
      <c r="F1090" t="s">
        <v>1880</v>
      </c>
      <c r="G1090" t="s">
        <v>2471</v>
      </c>
      <c r="H1090" t="s">
        <v>2472</v>
      </c>
      <c r="J1090" t="s">
        <v>153</v>
      </c>
      <c r="K1090" t="s">
        <v>242</v>
      </c>
    </row>
    <row r="1091" spans="1:11" x14ac:dyDescent="0.25">
      <c r="A1091">
        <v>316141</v>
      </c>
      <c r="B1091" t="s">
        <v>57</v>
      </c>
      <c r="C1091" t="s">
        <v>2473</v>
      </c>
      <c r="D1091" t="s">
        <v>2474</v>
      </c>
      <c r="E1091">
        <v>2152</v>
      </c>
      <c r="F1091" t="s">
        <v>2475</v>
      </c>
      <c r="G1091" t="s">
        <v>2476</v>
      </c>
      <c r="H1091" t="s">
        <v>2477</v>
      </c>
      <c r="J1091" t="s">
        <v>153</v>
      </c>
      <c r="K1091" t="s">
        <v>242</v>
      </c>
    </row>
    <row r="1092" spans="1:11" x14ac:dyDescent="0.25">
      <c r="A1092">
        <v>316151</v>
      </c>
      <c r="B1092" t="s">
        <v>57</v>
      </c>
      <c r="C1092" t="s">
        <v>2478</v>
      </c>
      <c r="D1092" t="s">
        <v>2479</v>
      </c>
      <c r="E1092">
        <v>2203</v>
      </c>
      <c r="F1092" t="s">
        <v>2480</v>
      </c>
      <c r="G1092" t="s">
        <v>2481</v>
      </c>
      <c r="H1092" t="s">
        <v>2482</v>
      </c>
      <c r="J1092" t="s">
        <v>153</v>
      </c>
      <c r="K1092" t="s">
        <v>242</v>
      </c>
    </row>
    <row r="1093" spans="1:11" x14ac:dyDescent="0.25">
      <c r="A1093">
        <v>316161</v>
      </c>
      <c r="B1093" t="s">
        <v>57</v>
      </c>
      <c r="C1093" t="s">
        <v>2483</v>
      </c>
      <c r="D1093" t="s">
        <v>2484</v>
      </c>
      <c r="E1093">
        <v>2212</v>
      </c>
      <c r="F1093" t="s">
        <v>2485</v>
      </c>
      <c r="G1093" t="s">
        <v>2486</v>
      </c>
      <c r="H1093" t="s">
        <v>2487</v>
      </c>
      <c r="J1093" t="s">
        <v>153</v>
      </c>
      <c r="K1093" t="s">
        <v>242</v>
      </c>
    </row>
    <row r="1094" spans="1:11" x14ac:dyDescent="0.25">
      <c r="A1094">
        <v>316171</v>
      </c>
      <c r="B1094" t="s">
        <v>57</v>
      </c>
      <c r="C1094" t="s">
        <v>2488</v>
      </c>
      <c r="D1094" t="s">
        <v>2489</v>
      </c>
      <c r="E1094">
        <v>2034</v>
      </c>
      <c r="F1094" t="s">
        <v>2490</v>
      </c>
      <c r="G1094" t="s">
        <v>2491</v>
      </c>
      <c r="H1094" t="s">
        <v>2492</v>
      </c>
      <c r="J1094" t="s">
        <v>153</v>
      </c>
      <c r="K1094" t="s">
        <v>242</v>
      </c>
    </row>
    <row r="1095" spans="1:11" x14ac:dyDescent="0.25">
      <c r="A1095">
        <v>316181</v>
      </c>
      <c r="B1095" t="s">
        <v>57</v>
      </c>
      <c r="C1095" t="s">
        <v>2493</v>
      </c>
      <c r="D1095" t="s">
        <v>2494</v>
      </c>
      <c r="E1095">
        <v>2143</v>
      </c>
      <c r="F1095" t="s">
        <v>1560</v>
      </c>
      <c r="G1095" t="s">
        <v>2495</v>
      </c>
      <c r="H1095" t="s">
        <v>2496</v>
      </c>
      <c r="J1095" t="s">
        <v>153</v>
      </c>
      <c r="K1095" t="s">
        <v>242</v>
      </c>
    </row>
    <row r="1096" spans="1:11" x14ac:dyDescent="0.25">
      <c r="A1096">
        <v>316221</v>
      </c>
      <c r="B1096" t="s">
        <v>57</v>
      </c>
      <c r="C1096" t="s">
        <v>2497</v>
      </c>
      <c r="D1096" t="s">
        <v>2498</v>
      </c>
      <c r="E1096">
        <v>2145</v>
      </c>
      <c r="F1096" t="s">
        <v>2499</v>
      </c>
      <c r="G1096" t="s">
        <v>2500</v>
      </c>
      <c r="H1096" t="s">
        <v>2501</v>
      </c>
      <c r="J1096" t="s">
        <v>153</v>
      </c>
      <c r="K1096" t="s">
        <v>242</v>
      </c>
    </row>
    <row r="1097" spans="1:11" x14ac:dyDescent="0.25">
      <c r="A1097">
        <v>316231</v>
      </c>
      <c r="B1097" t="s">
        <v>57</v>
      </c>
      <c r="C1097" t="s">
        <v>2502</v>
      </c>
      <c r="D1097" t="s">
        <v>2503</v>
      </c>
      <c r="E1097">
        <v>2171</v>
      </c>
      <c r="F1097" t="s">
        <v>1039</v>
      </c>
      <c r="G1097" t="s">
        <v>2504</v>
      </c>
      <c r="H1097" t="s">
        <v>2505</v>
      </c>
      <c r="J1097" t="s">
        <v>153</v>
      </c>
      <c r="K1097" t="s">
        <v>242</v>
      </c>
    </row>
    <row r="1098" spans="1:11" x14ac:dyDescent="0.25">
      <c r="A1098">
        <v>316291</v>
      </c>
      <c r="B1098" t="s">
        <v>57</v>
      </c>
      <c r="C1098" t="s">
        <v>2506</v>
      </c>
      <c r="D1098" t="s">
        <v>2507</v>
      </c>
      <c r="E1098">
        <v>2124</v>
      </c>
      <c r="F1098" t="s">
        <v>2508</v>
      </c>
      <c r="G1098" t="s">
        <v>2509</v>
      </c>
      <c r="H1098" t="s">
        <v>2510</v>
      </c>
      <c r="J1098" t="s">
        <v>153</v>
      </c>
      <c r="K1098" t="s">
        <v>242</v>
      </c>
    </row>
    <row r="1099" spans="1:11" x14ac:dyDescent="0.25">
      <c r="A1099">
        <v>316301</v>
      </c>
      <c r="B1099" t="s">
        <v>57</v>
      </c>
      <c r="C1099" t="s">
        <v>2511</v>
      </c>
      <c r="D1099" t="s">
        <v>2512</v>
      </c>
      <c r="E1099">
        <v>2136</v>
      </c>
      <c r="F1099" t="s">
        <v>2513</v>
      </c>
      <c r="G1099" t="s">
        <v>2514</v>
      </c>
      <c r="H1099" t="s">
        <v>2515</v>
      </c>
      <c r="J1099" t="s">
        <v>153</v>
      </c>
      <c r="K1099" t="s">
        <v>242</v>
      </c>
    </row>
    <row r="1100" spans="1:11" x14ac:dyDescent="0.25">
      <c r="A1100">
        <v>316311</v>
      </c>
      <c r="B1100" t="s">
        <v>57</v>
      </c>
      <c r="C1100" t="s">
        <v>2516</v>
      </c>
      <c r="D1100" t="s">
        <v>2517</v>
      </c>
      <c r="E1100">
        <v>2126</v>
      </c>
      <c r="F1100" t="s">
        <v>191</v>
      </c>
      <c r="G1100" t="s">
        <v>2518</v>
      </c>
      <c r="H1100" t="s">
        <v>2519</v>
      </c>
      <c r="J1100" t="s">
        <v>153</v>
      </c>
      <c r="K1100" t="s">
        <v>242</v>
      </c>
    </row>
    <row r="1101" spans="1:11" x14ac:dyDescent="0.25">
      <c r="A1101">
        <v>316331</v>
      </c>
      <c r="B1101" t="s">
        <v>57</v>
      </c>
      <c r="C1101" t="s">
        <v>2520</v>
      </c>
      <c r="D1101" t="s">
        <v>2521</v>
      </c>
      <c r="E1101">
        <v>2130</v>
      </c>
      <c r="F1101" t="s">
        <v>2522</v>
      </c>
      <c r="G1101" t="s">
        <v>2523</v>
      </c>
      <c r="H1101" t="s">
        <v>2524</v>
      </c>
      <c r="J1101" t="s">
        <v>153</v>
      </c>
      <c r="K1101" t="s">
        <v>242</v>
      </c>
    </row>
    <row r="1102" spans="1:11" x14ac:dyDescent="0.25">
      <c r="A1102">
        <v>316341</v>
      </c>
      <c r="B1102" t="s">
        <v>57</v>
      </c>
      <c r="C1102" t="s">
        <v>2525</v>
      </c>
      <c r="D1102" t="s">
        <v>2521</v>
      </c>
      <c r="E1102">
        <v>2130</v>
      </c>
      <c r="F1102" t="s">
        <v>2522</v>
      </c>
      <c r="G1102" t="s">
        <v>2526</v>
      </c>
      <c r="H1102" t="s">
        <v>2527</v>
      </c>
      <c r="J1102" t="s">
        <v>153</v>
      </c>
      <c r="K1102" t="s">
        <v>242</v>
      </c>
    </row>
    <row r="1103" spans="1:11" x14ac:dyDescent="0.25">
      <c r="A1103">
        <v>316351</v>
      </c>
      <c r="B1103" t="s">
        <v>57</v>
      </c>
      <c r="C1103" t="s">
        <v>2528</v>
      </c>
      <c r="D1103" t="s">
        <v>2528</v>
      </c>
      <c r="E1103">
        <v>2135</v>
      </c>
      <c r="F1103" t="s">
        <v>2529</v>
      </c>
      <c r="G1103" t="s">
        <v>2530</v>
      </c>
      <c r="H1103" t="s">
        <v>2531</v>
      </c>
      <c r="J1103" t="s">
        <v>153</v>
      </c>
      <c r="K1103" t="s">
        <v>242</v>
      </c>
    </row>
    <row r="1104" spans="1:11" x14ac:dyDescent="0.25">
      <c r="A1104">
        <v>316371</v>
      </c>
      <c r="B1104" t="s">
        <v>57</v>
      </c>
      <c r="C1104" t="s">
        <v>2532</v>
      </c>
      <c r="D1104" t="s">
        <v>2533</v>
      </c>
      <c r="E1104">
        <v>2116</v>
      </c>
      <c r="F1104" t="s">
        <v>2534</v>
      </c>
      <c r="G1104" t="s">
        <v>2535</v>
      </c>
      <c r="H1104" t="s">
        <v>2536</v>
      </c>
      <c r="J1104" t="s">
        <v>153</v>
      </c>
      <c r="K1104" t="s">
        <v>242</v>
      </c>
    </row>
    <row r="1105" spans="1:11" x14ac:dyDescent="0.25">
      <c r="A1105">
        <v>316391</v>
      </c>
      <c r="B1105" t="s">
        <v>57</v>
      </c>
      <c r="C1105" t="s">
        <v>2537</v>
      </c>
      <c r="D1105" t="s">
        <v>2538</v>
      </c>
      <c r="E1105">
        <v>2163</v>
      </c>
      <c r="F1105" t="s">
        <v>2539</v>
      </c>
      <c r="G1105" t="s">
        <v>2540</v>
      </c>
      <c r="H1105" t="s">
        <v>2541</v>
      </c>
      <c r="J1105" t="s">
        <v>153</v>
      </c>
      <c r="K1105" t="s">
        <v>242</v>
      </c>
    </row>
    <row r="1106" spans="1:11" x14ac:dyDescent="0.25">
      <c r="A1106">
        <v>316421</v>
      </c>
      <c r="B1106" t="s">
        <v>57</v>
      </c>
      <c r="C1106" t="s">
        <v>2542</v>
      </c>
      <c r="D1106" t="s">
        <v>2543</v>
      </c>
      <c r="E1106">
        <v>2211</v>
      </c>
      <c r="F1106" t="s">
        <v>223</v>
      </c>
      <c r="G1106" t="s">
        <v>2544</v>
      </c>
      <c r="H1106" t="s">
        <v>2545</v>
      </c>
      <c r="J1106" t="s">
        <v>153</v>
      </c>
      <c r="K1106" t="s">
        <v>242</v>
      </c>
    </row>
    <row r="1107" spans="1:11" x14ac:dyDescent="0.25">
      <c r="A1107">
        <v>316431</v>
      </c>
      <c r="B1107" t="s">
        <v>57</v>
      </c>
      <c r="C1107" t="s">
        <v>2546</v>
      </c>
      <c r="D1107" t="s">
        <v>2547</v>
      </c>
      <c r="E1107">
        <v>2170</v>
      </c>
      <c r="F1107" t="s">
        <v>2548</v>
      </c>
      <c r="G1107" t="s">
        <v>2549</v>
      </c>
      <c r="H1107" t="s">
        <v>2550</v>
      </c>
      <c r="J1107" t="s">
        <v>153</v>
      </c>
      <c r="K1107" t="s">
        <v>242</v>
      </c>
    </row>
    <row r="1108" spans="1:11" x14ac:dyDescent="0.25">
      <c r="A1108">
        <v>316441</v>
      </c>
      <c r="B1108" t="s">
        <v>57</v>
      </c>
      <c r="C1108" t="s">
        <v>2551</v>
      </c>
      <c r="D1108" t="s">
        <v>2552</v>
      </c>
      <c r="E1108">
        <v>2274</v>
      </c>
      <c r="F1108" t="s">
        <v>2553</v>
      </c>
      <c r="G1108" t="s">
        <v>2554</v>
      </c>
      <c r="H1108" t="s">
        <v>2555</v>
      </c>
      <c r="J1108" t="s">
        <v>153</v>
      </c>
      <c r="K1108" t="s">
        <v>242</v>
      </c>
    </row>
    <row r="1109" spans="1:11" x14ac:dyDescent="0.25">
      <c r="A1109">
        <v>316451</v>
      </c>
      <c r="B1109" t="s">
        <v>57</v>
      </c>
      <c r="C1109" t="s">
        <v>2556</v>
      </c>
      <c r="D1109" t="s">
        <v>2557</v>
      </c>
      <c r="E1109">
        <v>2172</v>
      </c>
      <c r="F1109" t="s">
        <v>535</v>
      </c>
      <c r="G1109" t="s">
        <v>2558</v>
      </c>
      <c r="H1109" t="s">
        <v>2559</v>
      </c>
      <c r="J1109" t="s">
        <v>153</v>
      </c>
      <c r="K1109" t="s">
        <v>242</v>
      </c>
    </row>
    <row r="1110" spans="1:11" x14ac:dyDescent="0.25">
      <c r="A1110">
        <v>316491</v>
      </c>
      <c r="B1110" t="s">
        <v>57</v>
      </c>
      <c r="C1110" t="s">
        <v>2560</v>
      </c>
      <c r="D1110" t="s">
        <v>2561</v>
      </c>
      <c r="E1110">
        <v>2134</v>
      </c>
      <c r="F1110" t="s">
        <v>2562</v>
      </c>
      <c r="G1110" t="s">
        <v>2563</v>
      </c>
      <c r="H1110" t="s">
        <v>2564</v>
      </c>
      <c r="J1110" t="s">
        <v>153</v>
      </c>
      <c r="K1110" t="s">
        <v>242</v>
      </c>
    </row>
    <row r="1111" spans="1:11" x14ac:dyDescent="0.25">
      <c r="A1111">
        <v>316501</v>
      </c>
      <c r="B1111" t="s">
        <v>57</v>
      </c>
      <c r="C1111" t="s">
        <v>2565</v>
      </c>
      <c r="D1111" t="s">
        <v>2566</v>
      </c>
      <c r="E1111">
        <v>2153</v>
      </c>
      <c r="F1111" t="s">
        <v>2567</v>
      </c>
      <c r="G1111" t="s">
        <v>2568</v>
      </c>
      <c r="H1111" t="s">
        <v>2569</v>
      </c>
      <c r="J1111" t="s">
        <v>153</v>
      </c>
      <c r="K1111" t="s">
        <v>242</v>
      </c>
    </row>
    <row r="1112" spans="1:11" x14ac:dyDescent="0.25">
      <c r="A1112">
        <v>316511</v>
      </c>
      <c r="B1112" t="s">
        <v>57</v>
      </c>
      <c r="C1112" t="s">
        <v>2570</v>
      </c>
      <c r="D1112" t="s">
        <v>2571</v>
      </c>
      <c r="E1112">
        <v>2122</v>
      </c>
      <c r="F1112" t="s">
        <v>2572</v>
      </c>
      <c r="G1112" t="s">
        <v>2573</v>
      </c>
      <c r="H1112" t="s">
        <v>2574</v>
      </c>
      <c r="J1112" t="s">
        <v>153</v>
      </c>
      <c r="K1112" t="s">
        <v>242</v>
      </c>
    </row>
    <row r="1113" spans="1:11" x14ac:dyDescent="0.25">
      <c r="A1113">
        <v>316521</v>
      </c>
      <c r="B1113" t="s">
        <v>57</v>
      </c>
      <c r="C1113" t="s">
        <v>2575</v>
      </c>
      <c r="D1113" t="s">
        <v>2576</v>
      </c>
      <c r="E1113">
        <v>2123</v>
      </c>
      <c r="F1113" t="s">
        <v>2577</v>
      </c>
      <c r="G1113" t="s">
        <v>2578</v>
      </c>
      <c r="H1113" t="s">
        <v>2579</v>
      </c>
      <c r="J1113" t="s">
        <v>153</v>
      </c>
      <c r="K1113" t="s">
        <v>242</v>
      </c>
    </row>
    <row r="1114" spans="1:11" x14ac:dyDescent="0.25">
      <c r="A1114">
        <v>316531</v>
      </c>
      <c r="B1114" t="s">
        <v>57</v>
      </c>
      <c r="C1114" t="s">
        <v>2580</v>
      </c>
      <c r="D1114" t="s">
        <v>2581</v>
      </c>
      <c r="E1114">
        <v>2154</v>
      </c>
      <c r="F1114" t="s">
        <v>520</v>
      </c>
      <c r="G1114" t="s">
        <v>2582</v>
      </c>
      <c r="H1114" t="s">
        <v>2583</v>
      </c>
      <c r="J1114" t="s">
        <v>153</v>
      </c>
      <c r="K1114" t="s">
        <v>242</v>
      </c>
    </row>
    <row r="1115" spans="1:11" x14ac:dyDescent="0.25">
      <c r="A1115">
        <v>316561</v>
      </c>
      <c r="B1115" t="s">
        <v>57</v>
      </c>
      <c r="C1115" t="s">
        <v>2584</v>
      </c>
      <c r="D1115" t="s">
        <v>2585</v>
      </c>
      <c r="E1115">
        <v>2164</v>
      </c>
      <c r="F1115" t="s">
        <v>2586</v>
      </c>
      <c r="G1115" t="s">
        <v>2587</v>
      </c>
      <c r="H1115" t="s">
        <v>2588</v>
      </c>
      <c r="J1115" t="s">
        <v>153</v>
      </c>
      <c r="K1115" t="s">
        <v>242</v>
      </c>
    </row>
    <row r="1116" spans="1:11" x14ac:dyDescent="0.25">
      <c r="A1116">
        <v>316571</v>
      </c>
      <c r="B1116" t="s">
        <v>57</v>
      </c>
      <c r="C1116" t="s">
        <v>2589</v>
      </c>
      <c r="D1116" t="s">
        <v>2590</v>
      </c>
      <c r="E1116">
        <v>2193</v>
      </c>
      <c r="F1116" t="s">
        <v>2591</v>
      </c>
      <c r="G1116" t="s">
        <v>2592</v>
      </c>
      <c r="H1116" t="s">
        <v>2593</v>
      </c>
      <c r="J1116" t="s">
        <v>153</v>
      </c>
      <c r="K1116" t="s">
        <v>242</v>
      </c>
    </row>
    <row r="1117" spans="1:11" x14ac:dyDescent="0.25">
      <c r="A1117">
        <v>316581</v>
      </c>
      <c r="B1117" t="s">
        <v>57</v>
      </c>
      <c r="C1117" t="s">
        <v>2594</v>
      </c>
      <c r="D1117" t="s">
        <v>2595</v>
      </c>
      <c r="E1117">
        <v>2123</v>
      </c>
      <c r="F1117" t="s">
        <v>2087</v>
      </c>
      <c r="G1117" t="s">
        <v>2596</v>
      </c>
      <c r="H1117" t="s">
        <v>2597</v>
      </c>
      <c r="J1117" t="s">
        <v>153</v>
      </c>
      <c r="K1117" t="s">
        <v>242</v>
      </c>
    </row>
    <row r="1118" spans="1:11" x14ac:dyDescent="0.25">
      <c r="A1118">
        <v>316591</v>
      </c>
      <c r="B1118" t="s">
        <v>57</v>
      </c>
      <c r="C1118" t="s">
        <v>2598</v>
      </c>
      <c r="D1118" t="s">
        <v>2599</v>
      </c>
      <c r="E1118">
        <v>2120</v>
      </c>
      <c r="F1118" t="s">
        <v>2600</v>
      </c>
      <c r="G1118" t="s">
        <v>2601</v>
      </c>
      <c r="H1118" t="s">
        <v>2602</v>
      </c>
      <c r="J1118" t="s">
        <v>153</v>
      </c>
      <c r="K1118" t="s">
        <v>242</v>
      </c>
    </row>
    <row r="1119" spans="1:11" x14ac:dyDescent="0.25">
      <c r="A1119">
        <v>316601</v>
      </c>
      <c r="B1119" t="s">
        <v>57</v>
      </c>
      <c r="C1119" t="s">
        <v>2603</v>
      </c>
      <c r="D1119" t="s">
        <v>2604</v>
      </c>
      <c r="E1119">
        <v>2064</v>
      </c>
      <c r="F1119" t="s">
        <v>2605</v>
      </c>
      <c r="G1119" t="s">
        <v>2606</v>
      </c>
      <c r="H1119" t="s">
        <v>2607</v>
      </c>
      <c r="J1119" t="s">
        <v>153</v>
      </c>
      <c r="K1119" t="s">
        <v>242</v>
      </c>
    </row>
    <row r="1120" spans="1:11" x14ac:dyDescent="0.25">
      <c r="A1120">
        <v>308431</v>
      </c>
      <c r="B1120" t="s">
        <v>57</v>
      </c>
      <c r="C1120" t="s">
        <v>2608</v>
      </c>
      <c r="D1120" t="s">
        <v>2128</v>
      </c>
      <c r="E1120">
        <v>2230</v>
      </c>
      <c r="F1120" t="s">
        <v>2609</v>
      </c>
      <c r="J1120" t="s">
        <v>153</v>
      </c>
      <c r="K1120" t="s">
        <v>154</v>
      </c>
    </row>
    <row r="1121" spans="1:11" x14ac:dyDescent="0.25">
      <c r="A1121">
        <v>301011</v>
      </c>
      <c r="B1121" t="s">
        <v>57</v>
      </c>
      <c r="C1121" t="s">
        <v>2610</v>
      </c>
      <c r="D1121" t="s">
        <v>398</v>
      </c>
      <c r="E1121">
        <v>3500</v>
      </c>
      <c r="F1121" t="s">
        <v>2611</v>
      </c>
      <c r="G1121" t="s">
        <v>2612</v>
      </c>
      <c r="H1121" t="s">
        <v>2613</v>
      </c>
      <c r="J1121" t="s">
        <v>160</v>
      </c>
      <c r="K1121" t="s">
        <v>378</v>
      </c>
    </row>
    <row r="1122" spans="1:11" x14ac:dyDescent="0.25">
      <c r="A1122">
        <v>301041</v>
      </c>
      <c r="B1122" t="s">
        <v>57</v>
      </c>
      <c r="C1122" t="s">
        <v>2614</v>
      </c>
      <c r="D1122" t="s">
        <v>2615</v>
      </c>
      <c r="E1122">
        <v>3503</v>
      </c>
      <c r="F1122" t="s">
        <v>2616</v>
      </c>
      <c r="G1122" t="s">
        <v>2617</v>
      </c>
      <c r="H1122" t="s">
        <v>2618</v>
      </c>
      <c r="J1122" t="s">
        <v>160</v>
      </c>
      <c r="K1122" t="s">
        <v>378</v>
      </c>
    </row>
    <row r="1123" spans="1:11" x14ac:dyDescent="0.25">
      <c r="A1123">
        <v>301051</v>
      </c>
      <c r="B1123" t="s">
        <v>57</v>
      </c>
      <c r="C1123" t="s">
        <v>2619</v>
      </c>
      <c r="D1123" t="s">
        <v>2620</v>
      </c>
      <c r="E1123">
        <v>3502</v>
      </c>
      <c r="F1123" t="s">
        <v>2621</v>
      </c>
      <c r="G1123" t="s">
        <v>2622</v>
      </c>
      <c r="H1123" t="s">
        <v>2623</v>
      </c>
      <c r="J1123" t="s">
        <v>160</v>
      </c>
      <c r="K1123" t="s">
        <v>378</v>
      </c>
    </row>
    <row r="1124" spans="1:11" x14ac:dyDescent="0.25">
      <c r="A1124">
        <v>301061</v>
      </c>
      <c r="B1124" t="s">
        <v>57</v>
      </c>
      <c r="C1124" t="s">
        <v>2624</v>
      </c>
      <c r="D1124" t="s">
        <v>2625</v>
      </c>
      <c r="E1124">
        <v>3504</v>
      </c>
      <c r="F1124" t="s">
        <v>2626</v>
      </c>
      <c r="G1124" t="s">
        <v>2627</v>
      </c>
      <c r="H1124" t="s">
        <v>2628</v>
      </c>
      <c r="J1124" t="s">
        <v>160</v>
      </c>
      <c r="K1124" t="s">
        <v>378</v>
      </c>
    </row>
    <row r="1125" spans="1:11" x14ac:dyDescent="0.25">
      <c r="A1125">
        <v>301091</v>
      </c>
      <c r="B1125" t="s">
        <v>57</v>
      </c>
      <c r="C1125" t="s">
        <v>2629</v>
      </c>
      <c r="D1125" t="s">
        <v>2630</v>
      </c>
      <c r="E1125">
        <v>3500</v>
      </c>
      <c r="F1125" t="s">
        <v>337</v>
      </c>
      <c r="G1125" t="s">
        <v>2631</v>
      </c>
      <c r="H1125" t="s">
        <v>2632</v>
      </c>
      <c r="J1125" t="s">
        <v>160</v>
      </c>
      <c r="K1125" t="s">
        <v>378</v>
      </c>
    </row>
    <row r="1126" spans="1:11" x14ac:dyDescent="0.25">
      <c r="A1126">
        <v>309011</v>
      </c>
      <c r="B1126" t="s">
        <v>57</v>
      </c>
      <c r="C1126" t="s">
        <v>2633</v>
      </c>
      <c r="D1126" t="s">
        <v>2634</v>
      </c>
      <c r="E1126">
        <v>3871</v>
      </c>
      <c r="F1126" t="s">
        <v>2635</v>
      </c>
      <c r="G1126" t="s">
        <v>2636</v>
      </c>
      <c r="H1126" t="s">
        <v>2637</v>
      </c>
      <c r="J1126" t="s">
        <v>160</v>
      </c>
      <c r="K1126" t="s">
        <v>161</v>
      </c>
    </row>
    <row r="1127" spans="1:11" x14ac:dyDescent="0.25">
      <c r="A1127">
        <v>309021</v>
      </c>
      <c r="B1127" t="s">
        <v>57</v>
      </c>
      <c r="C1127" t="s">
        <v>2638</v>
      </c>
      <c r="D1127" t="s">
        <v>2639</v>
      </c>
      <c r="E1127">
        <v>3872</v>
      </c>
      <c r="F1127" t="s">
        <v>2640</v>
      </c>
      <c r="G1127" t="s">
        <v>2641</v>
      </c>
      <c r="H1127" t="s">
        <v>2642</v>
      </c>
      <c r="J1127" t="s">
        <v>160</v>
      </c>
      <c r="K1127" t="s">
        <v>161</v>
      </c>
    </row>
    <row r="1128" spans="1:11" x14ac:dyDescent="0.25">
      <c r="A1128">
        <v>309041</v>
      </c>
      <c r="B1128" t="s">
        <v>57</v>
      </c>
      <c r="C1128" t="s">
        <v>2643</v>
      </c>
      <c r="D1128" t="s">
        <v>2644</v>
      </c>
      <c r="E1128">
        <v>3950</v>
      </c>
      <c r="F1128" t="s">
        <v>2645</v>
      </c>
      <c r="G1128" t="s">
        <v>2646</v>
      </c>
      <c r="H1128" t="s">
        <v>2647</v>
      </c>
      <c r="J1128" t="s">
        <v>160</v>
      </c>
      <c r="K1128" t="s">
        <v>161</v>
      </c>
    </row>
    <row r="1129" spans="1:11" x14ac:dyDescent="0.25">
      <c r="A1129">
        <v>309051</v>
      </c>
      <c r="B1129" t="s">
        <v>57</v>
      </c>
      <c r="C1129" t="s">
        <v>2648</v>
      </c>
      <c r="D1129" t="s">
        <v>2649</v>
      </c>
      <c r="E1129">
        <v>3861</v>
      </c>
      <c r="F1129" t="s">
        <v>2650</v>
      </c>
      <c r="G1129" t="s">
        <v>2651</v>
      </c>
      <c r="H1129" t="s">
        <v>2652</v>
      </c>
      <c r="J1129" t="s">
        <v>160</v>
      </c>
      <c r="K1129" t="s">
        <v>161</v>
      </c>
    </row>
    <row r="1130" spans="1:11" x14ac:dyDescent="0.25">
      <c r="A1130">
        <v>309071</v>
      </c>
      <c r="B1130" t="s">
        <v>57</v>
      </c>
      <c r="C1130" t="s">
        <v>2653</v>
      </c>
      <c r="D1130" t="s">
        <v>2654</v>
      </c>
      <c r="E1130">
        <v>3862</v>
      </c>
      <c r="F1130" t="s">
        <v>2655</v>
      </c>
      <c r="G1130" t="s">
        <v>2656</v>
      </c>
      <c r="H1130" t="s">
        <v>2657</v>
      </c>
      <c r="J1130" t="s">
        <v>160</v>
      </c>
      <c r="K1130" t="s">
        <v>161</v>
      </c>
    </row>
    <row r="1131" spans="1:11" x14ac:dyDescent="0.25">
      <c r="A1131">
        <v>309091</v>
      </c>
      <c r="B1131" t="s">
        <v>57</v>
      </c>
      <c r="C1131" t="s">
        <v>2658</v>
      </c>
      <c r="D1131" t="s">
        <v>2659</v>
      </c>
      <c r="E1131">
        <v>3950</v>
      </c>
      <c r="F1131" t="s">
        <v>2660</v>
      </c>
      <c r="G1131" t="s">
        <v>2661</v>
      </c>
      <c r="H1131" t="s">
        <v>2662</v>
      </c>
      <c r="J1131" t="s">
        <v>160</v>
      </c>
      <c r="K1131" t="s">
        <v>161</v>
      </c>
    </row>
    <row r="1132" spans="1:11" x14ac:dyDescent="0.25">
      <c r="A1132">
        <v>309101</v>
      </c>
      <c r="B1132" t="s">
        <v>57</v>
      </c>
      <c r="C1132" t="s">
        <v>2663</v>
      </c>
      <c r="D1132" t="s">
        <v>2659</v>
      </c>
      <c r="E1132">
        <v>3950</v>
      </c>
      <c r="F1132" t="s">
        <v>2664</v>
      </c>
      <c r="G1132" t="s">
        <v>2665</v>
      </c>
      <c r="H1132" t="s">
        <v>2666</v>
      </c>
      <c r="J1132" t="s">
        <v>160</v>
      </c>
      <c r="K1132" t="s">
        <v>161</v>
      </c>
    </row>
    <row r="1133" spans="1:11" x14ac:dyDescent="0.25">
      <c r="A1133">
        <v>309121</v>
      </c>
      <c r="B1133" t="s">
        <v>57</v>
      </c>
      <c r="C1133" t="s">
        <v>2667</v>
      </c>
      <c r="D1133" t="s">
        <v>2668</v>
      </c>
      <c r="E1133">
        <v>3972</v>
      </c>
      <c r="F1133" t="s">
        <v>2669</v>
      </c>
      <c r="G1133" t="s">
        <v>2670</v>
      </c>
      <c r="H1133" t="s">
        <v>2671</v>
      </c>
      <c r="J1133" t="s">
        <v>160</v>
      </c>
      <c r="K1133" t="s">
        <v>161</v>
      </c>
    </row>
    <row r="1134" spans="1:11" x14ac:dyDescent="0.25">
      <c r="A1134">
        <v>309141</v>
      </c>
      <c r="B1134" t="s">
        <v>57</v>
      </c>
      <c r="C1134" t="s">
        <v>2672</v>
      </c>
      <c r="D1134" t="s">
        <v>2673</v>
      </c>
      <c r="E1134">
        <v>3922</v>
      </c>
      <c r="F1134" t="s">
        <v>2674</v>
      </c>
      <c r="G1134" t="s">
        <v>2675</v>
      </c>
      <c r="H1134" t="s">
        <v>2676</v>
      </c>
      <c r="J1134" t="s">
        <v>160</v>
      </c>
      <c r="K1134" t="s">
        <v>161</v>
      </c>
    </row>
    <row r="1135" spans="1:11" x14ac:dyDescent="0.25">
      <c r="A1135">
        <v>309181</v>
      </c>
      <c r="B1135" t="s">
        <v>57</v>
      </c>
      <c r="C1135" t="s">
        <v>2677</v>
      </c>
      <c r="D1135" t="s">
        <v>2678</v>
      </c>
      <c r="E1135">
        <v>3874</v>
      </c>
      <c r="F1135" t="s">
        <v>2679</v>
      </c>
      <c r="G1135" t="s">
        <v>2680</v>
      </c>
      <c r="H1135" t="s">
        <v>2681</v>
      </c>
      <c r="J1135" t="s">
        <v>160</v>
      </c>
      <c r="K1135" t="s">
        <v>161</v>
      </c>
    </row>
    <row r="1136" spans="1:11" x14ac:dyDescent="0.25">
      <c r="A1136">
        <v>309191</v>
      </c>
      <c r="B1136" t="s">
        <v>57</v>
      </c>
      <c r="C1136" t="s">
        <v>2682</v>
      </c>
      <c r="D1136" t="s">
        <v>2683</v>
      </c>
      <c r="E1136">
        <v>3860</v>
      </c>
      <c r="F1136" t="s">
        <v>191</v>
      </c>
      <c r="G1136" t="s">
        <v>2684</v>
      </c>
      <c r="H1136" t="s">
        <v>2685</v>
      </c>
      <c r="J1136" t="s">
        <v>160</v>
      </c>
      <c r="K1136" t="s">
        <v>161</v>
      </c>
    </row>
    <row r="1137" spans="1:11" x14ac:dyDescent="0.25">
      <c r="A1137">
        <v>309211</v>
      </c>
      <c r="B1137" t="s">
        <v>57</v>
      </c>
      <c r="C1137" t="s">
        <v>2686</v>
      </c>
      <c r="D1137" t="s">
        <v>2687</v>
      </c>
      <c r="E1137">
        <v>3942</v>
      </c>
      <c r="F1137" t="s">
        <v>1793</v>
      </c>
      <c r="G1137" t="s">
        <v>2688</v>
      </c>
      <c r="H1137" t="s">
        <v>2689</v>
      </c>
      <c r="J1137" t="s">
        <v>160</v>
      </c>
      <c r="K1137" t="s">
        <v>161</v>
      </c>
    </row>
    <row r="1138" spans="1:11" x14ac:dyDescent="0.25">
      <c r="A1138">
        <v>309231</v>
      </c>
      <c r="B1138" t="s">
        <v>57</v>
      </c>
      <c r="C1138" t="s">
        <v>2690</v>
      </c>
      <c r="D1138" t="s">
        <v>2691</v>
      </c>
      <c r="E1138">
        <v>3945</v>
      </c>
      <c r="F1138" t="s">
        <v>2692</v>
      </c>
      <c r="G1138" t="s">
        <v>2693</v>
      </c>
      <c r="H1138" t="s">
        <v>2694</v>
      </c>
      <c r="J1138" t="s">
        <v>160</v>
      </c>
      <c r="K1138" t="s">
        <v>161</v>
      </c>
    </row>
    <row r="1139" spans="1:11" x14ac:dyDescent="0.25">
      <c r="A1139">
        <v>309261</v>
      </c>
      <c r="B1139" t="s">
        <v>57</v>
      </c>
      <c r="C1139" t="s">
        <v>2695</v>
      </c>
      <c r="D1139" t="s">
        <v>2696</v>
      </c>
      <c r="E1139">
        <v>3932</v>
      </c>
      <c r="F1139" t="s">
        <v>2697</v>
      </c>
      <c r="G1139" t="s">
        <v>2698</v>
      </c>
      <c r="H1139" t="s">
        <v>2699</v>
      </c>
      <c r="J1139" t="s">
        <v>160</v>
      </c>
      <c r="K1139" t="s">
        <v>161</v>
      </c>
    </row>
    <row r="1140" spans="1:11" x14ac:dyDescent="0.25">
      <c r="A1140">
        <v>309301</v>
      </c>
      <c r="B1140" t="s">
        <v>57</v>
      </c>
      <c r="C1140" t="s">
        <v>2700</v>
      </c>
      <c r="D1140" t="s">
        <v>2701</v>
      </c>
      <c r="E1140">
        <v>3874</v>
      </c>
      <c r="F1140" t="s">
        <v>2702</v>
      </c>
      <c r="G1140" t="s">
        <v>2703</v>
      </c>
      <c r="H1140" t="s">
        <v>2704</v>
      </c>
      <c r="J1140" t="s">
        <v>160</v>
      </c>
      <c r="K1140" t="s">
        <v>161</v>
      </c>
    </row>
    <row r="1141" spans="1:11" x14ac:dyDescent="0.25">
      <c r="A1141">
        <v>309331</v>
      </c>
      <c r="B1141" t="s">
        <v>57</v>
      </c>
      <c r="C1141" t="s">
        <v>2705</v>
      </c>
      <c r="D1141" t="s">
        <v>2706</v>
      </c>
      <c r="E1141">
        <v>3863</v>
      </c>
      <c r="F1141" t="s">
        <v>1430</v>
      </c>
      <c r="G1141" t="s">
        <v>2707</v>
      </c>
      <c r="H1141" t="s">
        <v>2708</v>
      </c>
      <c r="J1141" t="s">
        <v>160</v>
      </c>
      <c r="K1141" t="s">
        <v>161</v>
      </c>
    </row>
    <row r="1142" spans="1:11" x14ac:dyDescent="0.25">
      <c r="A1142">
        <v>309391</v>
      </c>
      <c r="B1142" t="s">
        <v>57</v>
      </c>
      <c r="C1142" t="s">
        <v>2709</v>
      </c>
      <c r="D1142" t="s">
        <v>2710</v>
      </c>
      <c r="E1142">
        <v>3943</v>
      </c>
      <c r="F1142" t="s">
        <v>2711</v>
      </c>
      <c r="G1142" t="s">
        <v>2712</v>
      </c>
      <c r="H1142" t="s">
        <v>2713</v>
      </c>
      <c r="J1142" t="s">
        <v>160</v>
      </c>
      <c r="K1142" t="s">
        <v>161</v>
      </c>
    </row>
    <row r="1143" spans="1:11" x14ac:dyDescent="0.25">
      <c r="A1143">
        <v>309401</v>
      </c>
      <c r="B1143" t="s">
        <v>57</v>
      </c>
      <c r="C1143" t="s">
        <v>2714</v>
      </c>
      <c r="D1143" t="s">
        <v>2715</v>
      </c>
      <c r="E1143">
        <v>3971</v>
      </c>
      <c r="F1143" t="s">
        <v>2267</v>
      </c>
      <c r="G1143" t="s">
        <v>2716</v>
      </c>
      <c r="H1143" t="s">
        <v>2717</v>
      </c>
      <c r="J1143" t="s">
        <v>160</v>
      </c>
      <c r="K1143" t="s">
        <v>161</v>
      </c>
    </row>
    <row r="1144" spans="1:11" x14ac:dyDescent="0.25">
      <c r="A1144">
        <v>309451</v>
      </c>
      <c r="B1144" t="s">
        <v>57</v>
      </c>
      <c r="C1144" t="s">
        <v>2718</v>
      </c>
      <c r="D1144" t="s">
        <v>2719</v>
      </c>
      <c r="E1144">
        <v>3961</v>
      </c>
      <c r="F1144" t="s">
        <v>2720</v>
      </c>
      <c r="G1144" t="s">
        <v>2721</v>
      </c>
      <c r="H1144" t="s">
        <v>2722</v>
      </c>
      <c r="J1144" t="s">
        <v>160</v>
      </c>
      <c r="K1144" t="s">
        <v>161</v>
      </c>
    </row>
    <row r="1145" spans="1:11" x14ac:dyDescent="0.25">
      <c r="A1145">
        <v>309461</v>
      </c>
      <c r="B1145" t="s">
        <v>57</v>
      </c>
      <c r="C1145" t="s">
        <v>2723</v>
      </c>
      <c r="D1145" t="s">
        <v>2724</v>
      </c>
      <c r="E1145">
        <v>3970</v>
      </c>
      <c r="F1145" t="s">
        <v>2725</v>
      </c>
      <c r="G1145" t="s">
        <v>2726</v>
      </c>
      <c r="H1145" t="s">
        <v>2727</v>
      </c>
      <c r="J1145" t="s">
        <v>160</v>
      </c>
      <c r="K1145" t="s">
        <v>161</v>
      </c>
    </row>
    <row r="1146" spans="1:11" x14ac:dyDescent="0.25">
      <c r="A1146">
        <v>311011</v>
      </c>
      <c r="B1146" t="s">
        <v>57</v>
      </c>
      <c r="C1146" t="s">
        <v>2728</v>
      </c>
      <c r="D1146" t="s">
        <v>2729</v>
      </c>
      <c r="E1146">
        <v>3591</v>
      </c>
      <c r="F1146" t="s">
        <v>2730</v>
      </c>
      <c r="G1146" t="s">
        <v>2731</v>
      </c>
      <c r="H1146" t="s">
        <v>2732</v>
      </c>
      <c r="J1146" t="s">
        <v>160</v>
      </c>
      <c r="K1146" t="s">
        <v>178</v>
      </c>
    </row>
    <row r="1147" spans="1:11" x14ac:dyDescent="0.25">
      <c r="A1147">
        <v>311051</v>
      </c>
      <c r="B1147" t="s">
        <v>57</v>
      </c>
      <c r="C1147" t="s">
        <v>2733</v>
      </c>
      <c r="D1147" t="s">
        <v>2734</v>
      </c>
      <c r="E1147">
        <v>2095</v>
      </c>
      <c r="F1147" t="s">
        <v>2735</v>
      </c>
      <c r="G1147" t="s">
        <v>2736</v>
      </c>
      <c r="H1147" t="s">
        <v>2737</v>
      </c>
      <c r="J1147" t="s">
        <v>160</v>
      </c>
      <c r="K1147" t="s">
        <v>178</v>
      </c>
    </row>
    <row r="1148" spans="1:11" x14ac:dyDescent="0.25">
      <c r="A1148">
        <v>311061</v>
      </c>
      <c r="B1148" t="s">
        <v>57</v>
      </c>
      <c r="C1148" t="s">
        <v>2738</v>
      </c>
      <c r="D1148" t="s">
        <v>2739</v>
      </c>
      <c r="E1148">
        <v>3730</v>
      </c>
      <c r="F1148" t="s">
        <v>2740</v>
      </c>
      <c r="G1148" t="s">
        <v>2741</v>
      </c>
      <c r="H1148" t="s">
        <v>2742</v>
      </c>
      <c r="J1148" t="s">
        <v>160</v>
      </c>
      <c r="K1148" t="s">
        <v>178</v>
      </c>
    </row>
    <row r="1149" spans="1:11" x14ac:dyDescent="0.25">
      <c r="A1149">
        <v>311091</v>
      </c>
      <c r="B1149" t="s">
        <v>57</v>
      </c>
      <c r="C1149" t="s">
        <v>2743</v>
      </c>
      <c r="D1149" t="s">
        <v>2744</v>
      </c>
      <c r="E1149">
        <v>3571</v>
      </c>
      <c r="F1149" t="s">
        <v>2745</v>
      </c>
      <c r="G1149" t="s">
        <v>2746</v>
      </c>
      <c r="H1149" t="s">
        <v>2747</v>
      </c>
      <c r="J1149" t="s">
        <v>160</v>
      </c>
      <c r="K1149" t="s">
        <v>178</v>
      </c>
    </row>
    <row r="1150" spans="1:11" x14ac:dyDescent="0.25">
      <c r="A1150">
        <v>311101</v>
      </c>
      <c r="B1150" t="s">
        <v>57</v>
      </c>
      <c r="C1150" t="s">
        <v>2748</v>
      </c>
      <c r="D1150" t="s">
        <v>2749</v>
      </c>
      <c r="E1150">
        <v>2093</v>
      </c>
      <c r="F1150" t="s">
        <v>217</v>
      </c>
      <c r="G1150" t="s">
        <v>2750</v>
      </c>
      <c r="H1150" t="s">
        <v>2751</v>
      </c>
      <c r="J1150" t="s">
        <v>160</v>
      </c>
      <c r="K1150" t="s">
        <v>178</v>
      </c>
    </row>
    <row r="1151" spans="1:11" x14ac:dyDescent="0.25">
      <c r="A1151">
        <v>311111</v>
      </c>
      <c r="B1151" t="s">
        <v>57</v>
      </c>
      <c r="C1151" t="s">
        <v>2752</v>
      </c>
      <c r="D1151" t="s">
        <v>180</v>
      </c>
      <c r="E1151">
        <v>3580</v>
      </c>
      <c r="F1151" t="s">
        <v>2753</v>
      </c>
      <c r="G1151" t="s">
        <v>2754</v>
      </c>
      <c r="H1151" t="s">
        <v>2755</v>
      </c>
      <c r="J1151" t="s">
        <v>160</v>
      </c>
      <c r="K1151" t="s">
        <v>178</v>
      </c>
    </row>
    <row r="1152" spans="1:11" x14ac:dyDescent="0.25">
      <c r="A1152">
        <v>311121</v>
      </c>
      <c r="B1152" t="s">
        <v>57</v>
      </c>
      <c r="C1152" t="s">
        <v>2756</v>
      </c>
      <c r="D1152" t="s">
        <v>2757</v>
      </c>
      <c r="E1152">
        <v>3754</v>
      </c>
      <c r="F1152" t="s">
        <v>175</v>
      </c>
      <c r="G1152" t="s">
        <v>2758</v>
      </c>
      <c r="H1152" t="s">
        <v>2759</v>
      </c>
      <c r="J1152" t="s">
        <v>160</v>
      </c>
      <c r="K1152" t="s">
        <v>178</v>
      </c>
    </row>
    <row r="1153" spans="1:11" x14ac:dyDescent="0.25">
      <c r="A1153">
        <v>311131</v>
      </c>
      <c r="B1153" t="s">
        <v>57</v>
      </c>
      <c r="C1153" t="s">
        <v>2760</v>
      </c>
      <c r="D1153" t="s">
        <v>2761</v>
      </c>
      <c r="E1153">
        <v>3763</v>
      </c>
      <c r="F1153" t="s">
        <v>2762</v>
      </c>
      <c r="G1153" t="s">
        <v>2763</v>
      </c>
      <c r="H1153" t="s">
        <v>2764</v>
      </c>
      <c r="J1153" t="s">
        <v>160</v>
      </c>
      <c r="K1153" t="s">
        <v>178</v>
      </c>
    </row>
    <row r="1154" spans="1:11" x14ac:dyDescent="0.25">
      <c r="A1154">
        <v>311151</v>
      </c>
      <c r="B1154" t="s">
        <v>57</v>
      </c>
      <c r="C1154" t="s">
        <v>2765</v>
      </c>
      <c r="D1154" t="s">
        <v>2766</v>
      </c>
      <c r="E1154">
        <v>2091</v>
      </c>
      <c r="F1154" t="s">
        <v>2767</v>
      </c>
      <c r="G1154" t="s">
        <v>2768</v>
      </c>
      <c r="H1154" t="s">
        <v>2769</v>
      </c>
      <c r="J1154" t="s">
        <v>160</v>
      </c>
      <c r="K1154" t="s">
        <v>178</v>
      </c>
    </row>
    <row r="1155" spans="1:11" x14ac:dyDescent="0.25">
      <c r="A1155">
        <v>311181</v>
      </c>
      <c r="B1155" t="s">
        <v>57</v>
      </c>
      <c r="C1155" t="s">
        <v>2770</v>
      </c>
      <c r="D1155" t="s">
        <v>2771</v>
      </c>
      <c r="E1155">
        <v>3753</v>
      </c>
      <c r="F1155" t="s">
        <v>2772</v>
      </c>
      <c r="G1155" t="s">
        <v>2773</v>
      </c>
      <c r="H1155" t="s">
        <v>2774</v>
      </c>
      <c r="J1155" t="s">
        <v>160</v>
      </c>
      <c r="K1155" t="s">
        <v>178</v>
      </c>
    </row>
    <row r="1156" spans="1:11" x14ac:dyDescent="0.25">
      <c r="A1156">
        <v>311191</v>
      </c>
      <c r="B1156" t="s">
        <v>57</v>
      </c>
      <c r="C1156" t="s">
        <v>2775</v>
      </c>
      <c r="D1156" t="s">
        <v>2776</v>
      </c>
      <c r="E1156">
        <v>3713</v>
      </c>
      <c r="F1156" t="s">
        <v>2777</v>
      </c>
      <c r="G1156" t="s">
        <v>2778</v>
      </c>
      <c r="H1156" t="s">
        <v>2779</v>
      </c>
      <c r="J1156" t="s">
        <v>160</v>
      </c>
      <c r="K1156" t="s">
        <v>178</v>
      </c>
    </row>
    <row r="1157" spans="1:11" x14ac:dyDescent="0.25">
      <c r="A1157">
        <v>311211</v>
      </c>
      <c r="B1157" t="s">
        <v>57</v>
      </c>
      <c r="C1157" t="s">
        <v>2780</v>
      </c>
      <c r="D1157" t="s">
        <v>2781</v>
      </c>
      <c r="E1157">
        <v>3592</v>
      </c>
      <c r="F1157" t="s">
        <v>2782</v>
      </c>
      <c r="G1157" t="s">
        <v>2783</v>
      </c>
      <c r="H1157" t="s">
        <v>2784</v>
      </c>
      <c r="J1157" t="s">
        <v>160</v>
      </c>
      <c r="K1157" t="s">
        <v>178</v>
      </c>
    </row>
    <row r="1158" spans="1:11" x14ac:dyDescent="0.25">
      <c r="A1158">
        <v>311221</v>
      </c>
      <c r="B1158" t="s">
        <v>57</v>
      </c>
      <c r="C1158" t="s">
        <v>2785</v>
      </c>
      <c r="D1158" t="s">
        <v>2786</v>
      </c>
      <c r="E1158">
        <v>3743</v>
      </c>
      <c r="F1158" t="s">
        <v>267</v>
      </c>
      <c r="G1158" t="s">
        <v>2787</v>
      </c>
      <c r="H1158" t="s">
        <v>2788</v>
      </c>
      <c r="J1158" t="s">
        <v>160</v>
      </c>
      <c r="K1158" t="s">
        <v>178</v>
      </c>
    </row>
    <row r="1159" spans="1:11" x14ac:dyDescent="0.25">
      <c r="A1159">
        <v>311261</v>
      </c>
      <c r="B1159" t="s">
        <v>57</v>
      </c>
      <c r="C1159" t="s">
        <v>2789</v>
      </c>
      <c r="D1159" t="s">
        <v>2790</v>
      </c>
      <c r="E1159">
        <v>3751</v>
      </c>
      <c r="F1159" t="s">
        <v>2791</v>
      </c>
      <c r="G1159" t="s">
        <v>2792</v>
      </c>
      <c r="H1159" t="s">
        <v>2793</v>
      </c>
      <c r="J1159" t="s">
        <v>160</v>
      </c>
      <c r="K1159" t="s">
        <v>178</v>
      </c>
    </row>
    <row r="1160" spans="1:11" x14ac:dyDescent="0.25">
      <c r="A1160">
        <v>311271</v>
      </c>
      <c r="B1160" t="s">
        <v>57</v>
      </c>
      <c r="C1160" t="s">
        <v>2794</v>
      </c>
      <c r="D1160" t="s">
        <v>2795</v>
      </c>
      <c r="E1160">
        <v>3580</v>
      </c>
      <c r="F1160" t="s">
        <v>2796</v>
      </c>
      <c r="G1160" t="s">
        <v>2797</v>
      </c>
      <c r="H1160" t="s">
        <v>2798</v>
      </c>
      <c r="J1160" t="s">
        <v>160</v>
      </c>
      <c r="K1160" t="s">
        <v>178</v>
      </c>
    </row>
    <row r="1161" spans="1:11" x14ac:dyDescent="0.25">
      <c r="A1161">
        <v>311291</v>
      </c>
      <c r="B1161" t="s">
        <v>57</v>
      </c>
      <c r="C1161" t="s">
        <v>2799</v>
      </c>
      <c r="D1161" t="s">
        <v>2800</v>
      </c>
      <c r="E1161">
        <v>3722</v>
      </c>
      <c r="F1161" t="s">
        <v>2801</v>
      </c>
      <c r="G1161" t="s">
        <v>2802</v>
      </c>
      <c r="H1161" t="s">
        <v>2803</v>
      </c>
      <c r="J1161" t="s">
        <v>160</v>
      </c>
      <c r="K1161" t="s">
        <v>178</v>
      </c>
    </row>
    <row r="1162" spans="1:11" x14ac:dyDescent="0.25">
      <c r="A1162">
        <v>311311</v>
      </c>
      <c r="B1162" t="s">
        <v>57</v>
      </c>
      <c r="C1162" t="s">
        <v>2804</v>
      </c>
      <c r="D1162" t="s">
        <v>2805</v>
      </c>
      <c r="E1162">
        <v>2084</v>
      </c>
      <c r="F1162" t="s">
        <v>2806</v>
      </c>
      <c r="G1162" t="s">
        <v>2807</v>
      </c>
      <c r="H1162" t="s">
        <v>2808</v>
      </c>
      <c r="J1162" t="s">
        <v>160</v>
      </c>
      <c r="K1162" t="s">
        <v>178</v>
      </c>
    </row>
    <row r="1163" spans="1:11" x14ac:dyDescent="0.25">
      <c r="A1163">
        <v>313011</v>
      </c>
      <c r="B1163" t="s">
        <v>57</v>
      </c>
      <c r="C1163" t="s">
        <v>2809</v>
      </c>
      <c r="D1163" t="s">
        <v>2810</v>
      </c>
      <c r="E1163">
        <v>3641</v>
      </c>
      <c r="F1163" t="s">
        <v>1613</v>
      </c>
      <c r="G1163" t="s">
        <v>2811</v>
      </c>
      <c r="H1163" t="s">
        <v>2812</v>
      </c>
      <c r="J1163" t="s">
        <v>160</v>
      </c>
      <c r="K1163" t="s">
        <v>209</v>
      </c>
    </row>
    <row r="1164" spans="1:11" x14ac:dyDescent="0.25">
      <c r="A1164">
        <v>313021</v>
      </c>
      <c r="B1164" t="s">
        <v>57</v>
      </c>
      <c r="C1164" t="s">
        <v>2813</v>
      </c>
      <c r="D1164" t="s">
        <v>2814</v>
      </c>
      <c r="E1164">
        <v>3613</v>
      </c>
      <c r="F1164" t="s">
        <v>2720</v>
      </c>
      <c r="G1164" t="s">
        <v>2815</v>
      </c>
      <c r="H1164" t="s">
        <v>2816</v>
      </c>
      <c r="J1164" t="s">
        <v>160</v>
      </c>
      <c r="K1164" t="s">
        <v>209</v>
      </c>
    </row>
    <row r="1165" spans="1:11" x14ac:dyDescent="0.25">
      <c r="A1165">
        <v>313041</v>
      </c>
      <c r="B1165" t="s">
        <v>57</v>
      </c>
      <c r="C1165" t="s">
        <v>2817</v>
      </c>
      <c r="D1165" t="s">
        <v>2818</v>
      </c>
      <c r="E1165">
        <v>3494</v>
      </c>
      <c r="F1165" t="s">
        <v>2819</v>
      </c>
      <c r="G1165" t="s">
        <v>2820</v>
      </c>
      <c r="H1165" t="s">
        <v>2821</v>
      </c>
      <c r="J1165" t="s">
        <v>160</v>
      </c>
      <c r="K1165" t="s">
        <v>209</v>
      </c>
    </row>
    <row r="1166" spans="1:11" x14ac:dyDescent="0.25">
      <c r="A1166">
        <v>313071</v>
      </c>
      <c r="B1166" t="s">
        <v>57</v>
      </c>
      <c r="C1166" t="s">
        <v>2822</v>
      </c>
      <c r="D1166" t="s">
        <v>2823</v>
      </c>
      <c r="E1166">
        <v>3552</v>
      </c>
      <c r="F1166" t="s">
        <v>2824</v>
      </c>
      <c r="G1166" t="s">
        <v>2825</v>
      </c>
      <c r="H1166" t="s">
        <v>2826</v>
      </c>
      <c r="J1166" t="s">
        <v>160</v>
      </c>
      <c r="K1166" t="s">
        <v>209</v>
      </c>
    </row>
    <row r="1167" spans="1:11" x14ac:dyDescent="0.25">
      <c r="A1167">
        <v>313081</v>
      </c>
      <c r="B1167" t="s">
        <v>57</v>
      </c>
      <c r="C1167" t="s">
        <v>2827</v>
      </c>
      <c r="D1167" t="s">
        <v>2828</v>
      </c>
      <c r="E1167">
        <v>3601</v>
      </c>
      <c r="F1167" t="s">
        <v>573</v>
      </c>
      <c r="G1167" t="s">
        <v>2829</v>
      </c>
      <c r="H1167" t="s">
        <v>2830</v>
      </c>
      <c r="J1167" t="s">
        <v>160</v>
      </c>
      <c r="K1167" t="s">
        <v>209</v>
      </c>
    </row>
    <row r="1168" spans="1:11" x14ac:dyDescent="0.25">
      <c r="A1168">
        <v>313131</v>
      </c>
      <c r="B1168" t="s">
        <v>57</v>
      </c>
      <c r="C1168" t="s">
        <v>2831</v>
      </c>
      <c r="D1168" t="s">
        <v>2832</v>
      </c>
      <c r="E1168">
        <v>3492</v>
      </c>
      <c r="F1168" t="s">
        <v>1755</v>
      </c>
      <c r="G1168" t="s">
        <v>2833</v>
      </c>
      <c r="H1168" t="s">
        <v>2834</v>
      </c>
      <c r="J1168" t="s">
        <v>160</v>
      </c>
      <c r="K1168" t="s">
        <v>209</v>
      </c>
    </row>
    <row r="1169" spans="1:11" x14ac:dyDescent="0.25">
      <c r="A1169">
        <v>313161</v>
      </c>
      <c r="B1169" t="s">
        <v>57</v>
      </c>
      <c r="C1169" t="s">
        <v>2835</v>
      </c>
      <c r="D1169" t="s">
        <v>2836</v>
      </c>
      <c r="E1169">
        <v>3511</v>
      </c>
      <c r="F1169" t="s">
        <v>2837</v>
      </c>
      <c r="G1169" t="s">
        <v>2838</v>
      </c>
      <c r="H1169" t="s">
        <v>2839</v>
      </c>
      <c r="J1169" t="s">
        <v>160</v>
      </c>
      <c r="K1169" t="s">
        <v>209</v>
      </c>
    </row>
    <row r="1170" spans="1:11" x14ac:dyDescent="0.25">
      <c r="A1170">
        <v>313181</v>
      </c>
      <c r="B1170" t="s">
        <v>57</v>
      </c>
      <c r="C1170" t="s">
        <v>2840</v>
      </c>
      <c r="D1170" t="s">
        <v>2841</v>
      </c>
      <c r="E1170">
        <v>3542</v>
      </c>
      <c r="F1170" t="s">
        <v>2842</v>
      </c>
      <c r="G1170" t="s">
        <v>2843</v>
      </c>
      <c r="H1170" t="s">
        <v>2844</v>
      </c>
      <c r="J1170" t="s">
        <v>160</v>
      </c>
      <c r="K1170" t="s">
        <v>209</v>
      </c>
    </row>
    <row r="1171" spans="1:11" x14ac:dyDescent="0.25">
      <c r="A1171">
        <v>313221</v>
      </c>
      <c r="B1171" t="s">
        <v>57</v>
      </c>
      <c r="C1171" t="s">
        <v>2845</v>
      </c>
      <c r="D1171" t="s">
        <v>2846</v>
      </c>
      <c r="E1171">
        <v>3493</v>
      </c>
      <c r="F1171" t="s">
        <v>2847</v>
      </c>
      <c r="G1171" t="s">
        <v>2848</v>
      </c>
      <c r="H1171" t="s">
        <v>2849</v>
      </c>
      <c r="J1171" t="s">
        <v>160</v>
      </c>
      <c r="K1171" t="s">
        <v>209</v>
      </c>
    </row>
    <row r="1172" spans="1:11" x14ac:dyDescent="0.25">
      <c r="A1172">
        <v>313231</v>
      </c>
      <c r="B1172" t="s">
        <v>57</v>
      </c>
      <c r="C1172" t="s">
        <v>2850</v>
      </c>
      <c r="D1172" t="s">
        <v>2851</v>
      </c>
      <c r="E1172">
        <v>3485</v>
      </c>
      <c r="F1172" t="s">
        <v>2852</v>
      </c>
      <c r="G1172" t="s">
        <v>2853</v>
      </c>
      <c r="H1172" t="s">
        <v>2854</v>
      </c>
      <c r="J1172" t="s">
        <v>160</v>
      </c>
      <c r="K1172" t="s">
        <v>209</v>
      </c>
    </row>
    <row r="1173" spans="1:11" x14ac:dyDescent="0.25">
      <c r="A1173">
        <v>313261</v>
      </c>
      <c r="B1173" t="s">
        <v>57</v>
      </c>
      <c r="C1173" t="s">
        <v>2855</v>
      </c>
      <c r="D1173" t="s">
        <v>2856</v>
      </c>
      <c r="E1173">
        <v>3543</v>
      </c>
      <c r="F1173" t="s">
        <v>1270</v>
      </c>
      <c r="G1173" t="s">
        <v>2857</v>
      </c>
      <c r="H1173" t="s">
        <v>2858</v>
      </c>
      <c r="J1173" t="s">
        <v>160</v>
      </c>
      <c r="K1173" t="s">
        <v>209</v>
      </c>
    </row>
    <row r="1174" spans="1:11" x14ac:dyDescent="0.25">
      <c r="A1174">
        <v>313281</v>
      </c>
      <c r="B1174" t="s">
        <v>57</v>
      </c>
      <c r="C1174" t="s">
        <v>2859</v>
      </c>
      <c r="D1174" t="s">
        <v>2860</v>
      </c>
      <c r="E1174">
        <v>3550</v>
      </c>
      <c r="F1174" t="s">
        <v>2861</v>
      </c>
      <c r="G1174" t="s">
        <v>2862</v>
      </c>
      <c r="H1174" t="s">
        <v>2863</v>
      </c>
      <c r="J1174" t="s">
        <v>160</v>
      </c>
      <c r="K1174" t="s">
        <v>209</v>
      </c>
    </row>
    <row r="1175" spans="1:11" x14ac:dyDescent="0.25">
      <c r="A1175">
        <v>313291</v>
      </c>
      <c r="B1175" t="s">
        <v>57</v>
      </c>
      <c r="C1175" t="s">
        <v>2864</v>
      </c>
      <c r="D1175" t="s">
        <v>2865</v>
      </c>
      <c r="E1175">
        <v>3552</v>
      </c>
      <c r="F1175" t="s">
        <v>2866</v>
      </c>
      <c r="G1175" t="s">
        <v>2867</v>
      </c>
      <c r="H1175" t="s">
        <v>2868</v>
      </c>
      <c r="J1175" t="s">
        <v>160</v>
      </c>
      <c r="K1175" t="s">
        <v>209</v>
      </c>
    </row>
    <row r="1176" spans="1:11" x14ac:dyDescent="0.25">
      <c r="A1176">
        <v>313301</v>
      </c>
      <c r="B1176" t="s">
        <v>57</v>
      </c>
      <c r="C1176" t="s">
        <v>2869</v>
      </c>
      <c r="D1176" t="s">
        <v>2870</v>
      </c>
      <c r="E1176">
        <v>3522</v>
      </c>
      <c r="F1176" t="s">
        <v>359</v>
      </c>
      <c r="G1176" t="s">
        <v>2871</v>
      </c>
      <c r="H1176" t="s">
        <v>2872</v>
      </c>
      <c r="J1176" t="s">
        <v>160</v>
      </c>
      <c r="K1176" t="s">
        <v>209</v>
      </c>
    </row>
    <row r="1177" spans="1:11" x14ac:dyDescent="0.25">
      <c r="A1177">
        <v>313321</v>
      </c>
      <c r="B1177" t="s">
        <v>57</v>
      </c>
      <c r="C1177" t="s">
        <v>2873</v>
      </c>
      <c r="D1177" t="s">
        <v>2874</v>
      </c>
      <c r="E1177">
        <v>3643</v>
      </c>
      <c r="F1177" t="s">
        <v>719</v>
      </c>
      <c r="G1177" t="s">
        <v>2875</v>
      </c>
      <c r="H1177" t="s">
        <v>2876</v>
      </c>
      <c r="J1177" t="s">
        <v>160</v>
      </c>
      <c r="K1177" t="s">
        <v>209</v>
      </c>
    </row>
    <row r="1178" spans="1:11" x14ac:dyDescent="0.25">
      <c r="A1178">
        <v>313331</v>
      </c>
      <c r="B1178" t="s">
        <v>57</v>
      </c>
      <c r="C1178" t="s">
        <v>2877</v>
      </c>
      <c r="D1178" t="s">
        <v>2878</v>
      </c>
      <c r="E1178">
        <v>3512</v>
      </c>
      <c r="F1178" t="s">
        <v>2879</v>
      </c>
      <c r="G1178" t="s">
        <v>2880</v>
      </c>
      <c r="H1178" t="s">
        <v>2881</v>
      </c>
      <c r="J1178" t="s">
        <v>160</v>
      </c>
      <c r="K1178" t="s">
        <v>209</v>
      </c>
    </row>
    <row r="1179" spans="1:11" x14ac:dyDescent="0.25">
      <c r="A1179">
        <v>313391</v>
      </c>
      <c r="B1179" t="s">
        <v>57</v>
      </c>
      <c r="C1179" t="s">
        <v>2882</v>
      </c>
      <c r="D1179" t="s">
        <v>2883</v>
      </c>
      <c r="E1179">
        <v>3508</v>
      </c>
      <c r="F1179" t="s">
        <v>2884</v>
      </c>
      <c r="G1179" t="s">
        <v>2885</v>
      </c>
      <c r="H1179" t="s">
        <v>2886</v>
      </c>
      <c r="J1179" t="s">
        <v>160</v>
      </c>
      <c r="K1179" t="s">
        <v>209</v>
      </c>
    </row>
    <row r="1180" spans="1:11" x14ac:dyDescent="0.25">
      <c r="A1180">
        <v>313421</v>
      </c>
      <c r="B1180" t="s">
        <v>57</v>
      </c>
      <c r="C1180" t="s">
        <v>2887</v>
      </c>
      <c r="D1180" t="s">
        <v>2888</v>
      </c>
      <c r="E1180">
        <v>3532</v>
      </c>
      <c r="F1180" t="s">
        <v>2889</v>
      </c>
      <c r="G1180" t="s">
        <v>2890</v>
      </c>
      <c r="H1180" t="s">
        <v>2891</v>
      </c>
      <c r="J1180" t="s">
        <v>160</v>
      </c>
      <c r="K1180" t="s">
        <v>209</v>
      </c>
    </row>
    <row r="1181" spans="1:11" x14ac:dyDescent="0.25">
      <c r="A1181">
        <v>313431</v>
      </c>
      <c r="B1181" t="s">
        <v>57</v>
      </c>
      <c r="C1181" t="s">
        <v>2892</v>
      </c>
      <c r="D1181" t="s">
        <v>2893</v>
      </c>
      <c r="E1181">
        <v>3495</v>
      </c>
      <c r="F1181" t="s">
        <v>2894</v>
      </c>
      <c r="G1181" t="s">
        <v>2895</v>
      </c>
      <c r="H1181" t="s">
        <v>2896</v>
      </c>
      <c r="J1181" t="s">
        <v>160</v>
      </c>
      <c r="K1181" t="s">
        <v>209</v>
      </c>
    </row>
    <row r="1182" spans="1:11" x14ac:dyDescent="0.25">
      <c r="A1182">
        <v>313441</v>
      </c>
      <c r="B1182" t="s">
        <v>57</v>
      </c>
      <c r="C1182" t="s">
        <v>2897</v>
      </c>
      <c r="D1182" t="s">
        <v>2898</v>
      </c>
      <c r="E1182">
        <v>3621</v>
      </c>
      <c r="F1182" t="s">
        <v>2899</v>
      </c>
      <c r="G1182" t="s">
        <v>2900</v>
      </c>
      <c r="H1182" t="s">
        <v>2901</v>
      </c>
      <c r="J1182" t="s">
        <v>160</v>
      </c>
      <c r="K1182" t="s">
        <v>209</v>
      </c>
    </row>
    <row r="1183" spans="1:11" x14ac:dyDescent="0.25">
      <c r="A1183">
        <v>313451</v>
      </c>
      <c r="B1183" t="s">
        <v>57</v>
      </c>
      <c r="C1183" t="s">
        <v>2902</v>
      </c>
      <c r="D1183" t="s">
        <v>2903</v>
      </c>
      <c r="E1183">
        <v>3611</v>
      </c>
      <c r="F1183" t="s">
        <v>2904</v>
      </c>
      <c r="G1183" t="s">
        <v>2905</v>
      </c>
      <c r="H1183" t="s">
        <v>2906</v>
      </c>
      <c r="J1183" t="s">
        <v>160</v>
      </c>
      <c r="K1183" t="s">
        <v>209</v>
      </c>
    </row>
    <row r="1184" spans="1:11" x14ac:dyDescent="0.25">
      <c r="A1184">
        <v>313461</v>
      </c>
      <c r="B1184" t="s">
        <v>57</v>
      </c>
      <c r="C1184" t="s">
        <v>2907</v>
      </c>
      <c r="D1184" t="s">
        <v>2908</v>
      </c>
      <c r="E1184">
        <v>3572</v>
      </c>
      <c r="F1184" t="s">
        <v>2909</v>
      </c>
      <c r="G1184" t="s">
        <v>2910</v>
      </c>
      <c r="H1184" t="s">
        <v>2911</v>
      </c>
      <c r="J1184" t="s">
        <v>160</v>
      </c>
      <c r="K1184" t="s">
        <v>209</v>
      </c>
    </row>
    <row r="1185" spans="1:11" x14ac:dyDescent="0.25">
      <c r="A1185">
        <v>313471</v>
      </c>
      <c r="B1185" t="s">
        <v>57</v>
      </c>
      <c r="C1185" t="s">
        <v>2912</v>
      </c>
      <c r="D1185" t="s">
        <v>2913</v>
      </c>
      <c r="E1185">
        <v>3553</v>
      </c>
      <c r="F1185" t="s">
        <v>430</v>
      </c>
      <c r="G1185" t="s">
        <v>432</v>
      </c>
      <c r="H1185" t="s">
        <v>2914</v>
      </c>
      <c r="J1185" t="s">
        <v>160</v>
      </c>
      <c r="K1185" t="s">
        <v>209</v>
      </c>
    </row>
    <row r="1186" spans="1:11" x14ac:dyDescent="0.25">
      <c r="A1186">
        <v>313481</v>
      </c>
      <c r="B1186" t="s">
        <v>57</v>
      </c>
      <c r="C1186" t="s">
        <v>2915</v>
      </c>
      <c r="D1186" t="s">
        <v>2916</v>
      </c>
      <c r="E1186">
        <v>3562</v>
      </c>
      <c r="F1186" t="s">
        <v>2917</v>
      </c>
      <c r="G1186" t="s">
        <v>2918</v>
      </c>
      <c r="H1186" t="s">
        <v>2919</v>
      </c>
      <c r="J1186" t="s">
        <v>160</v>
      </c>
      <c r="K1186" t="s">
        <v>209</v>
      </c>
    </row>
    <row r="1187" spans="1:11" x14ac:dyDescent="0.25">
      <c r="A1187">
        <v>313491</v>
      </c>
      <c r="B1187" t="s">
        <v>57</v>
      </c>
      <c r="C1187" t="s">
        <v>2920</v>
      </c>
      <c r="D1187" t="s">
        <v>2921</v>
      </c>
      <c r="E1187">
        <v>3541</v>
      </c>
      <c r="F1187" t="s">
        <v>2922</v>
      </c>
      <c r="G1187" t="s">
        <v>2923</v>
      </c>
      <c r="H1187" t="s">
        <v>2924</v>
      </c>
      <c r="J1187" t="s">
        <v>160</v>
      </c>
      <c r="K1187" t="s">
        <v>209</v>
      </c>
    </row>
    <row r="1188" spans="1:11" x14ac:dyDescent="0.25">
      <c r="A1188">
        <v>313501</v>
      </c>
      <c r="B1188" t="s">
        <v>57</v>
      </c>
      <c r="C1188" t="s">
        <v>2925</v>
      </c>
      <c r="D1188" t="s">
        <v>2926</v>
      </c>
      <c r="E1188">
        <v>3620</v>
      </c>
      <c r="F1188" t="s">
        <v>2927</v>
      </c>
      <c r="G1188" t="s">
        <v>2928</v>
      </c>
      <c r="H1188" t="s">
        <v>2929</v>
      </c>
      <c r="J1188" t="s">
        <v>160</v>
      </c>
      <c r="K1188" t="s">
        <v>209</v>
      </c>
    </row>
    <row r="1189" spans="1:11" x14ac:dyDescent="0.25">
      <c r="A1189">
        <v>313521</v>
      </c>
      <c r="B1189" t="s">
        <v>57</v>
      </c>
      <c r="C1189" t="s">
        <v>2930</v>
      </c>
      <c r="D1189" t="s">
        <v>2931</v>
      </c>
      <c r="E1189">
        <v>3491</v>
      </c>
      <c r="F1189" t="s">
        <v>1521</v>
      </c>
      <c r="G1189" t="s">
        <v>2932</v>
      </c>
      <c r="H1189" t="s">
        <v>2933</v>
      </c>
      <c r="J1189" t="s">
        <v>160</v>
      </c>
      <c r="K1189" t="s">
        <v>209</v>
      </c>
    </row>
    <row r="1190" spans="1:11" x14ac:dyDescent="0.25">
      <c r="A1190">
        <v>313581</v>
      </c>
      <c r="B1190" t="s">
        <v>57</v>
      </c>
      <c r="C1190" t="s">
        <v>2934</v>
      </c>
      <c r="D1190" t="s">
        <v>2935</v>
      </c>
      <c r="E1190">
        <v>3610</v>
      </c>
      <c r="F1190" t="s">
        <v>2936</v>
      </c>
      <c r="G1190" t="s">
        <v>2937</v>
      </c>
      <c r="H1190" t="s">
        <v>2938</v>
      </c>
      <c r="J1190" t="s">
        <v>160</v>
      </c>
      <c r="K1190" t="s">
        <v>209</v>
      </c>
    </row>
    <row r="1191" spans="1:11" x14ac:dyDescent="0.25">
      <c r="A1191">
        <v>322011</v>
      </c>
      <c r="B1191" t="s">
        <v>57</v>
      </c>
      <c r="C1191" t="s">
        <v>2939</v>
      </c>
      <c r="D1191" t="s">
        <v>2940</v>
      </c>
      <c r="E1191">
        <v>3814</v>
      </c>
      <c r="F1191" t="s">
        <v>2941</v>
      </c>
      <c r="G1191" t="s">
        <v>2942</v>
      </c>
      <c r="H1191" t="s">
        <v>2943</v>
      </c>
      <c r="J1191" t="s">
        <v>160</v>
      </c>
      <c r="K1191" t="s">
        <v>340</v>
      </c>
    </row>
    <row r="1192" spans="1:11" x14ac:dyDescent="0.25">
      <c r="A1192">
        <v>322041</v>
      </c>
      <c r="B1192" t="s">
        <v>57</v>
      </c>
      <c r="C1192" t="s">
        <v>2944</v>
      </c>
      <c r="D1192" t="s">
        <v>2644</v>
      </c>
      <c r="E1192">
        <v>3813</v>
      </c>
      <c r="F1192" t="s">
        <v>2945</v>
      </c>
      <c r="G1192" t="s">
        <v>2946</v>
      </c>
      <c r="H1192" t="s">
        <v>2947</v>
      </c>
      <c r="J1192" t="s">
        <v>160</v>
      </c>
      <c r="K1192" t="s">
        <v>340</v>
      </c>
    </row>
    <row r="1193" spans="1:11" x14ac:dyDescent="0.25">
      <c r="A1193">
        <v>322081</v>
      </c>
      <c r="B1193" t="s">
        <v>57</v>
      </c>
      <c r="C1193" t="s">
        <v>2948</v>
      </c>
      <c r="D1193" t="s">
        <v>2949</v>
      </c>
      <c r="E1193">
        <v>3852</v>
      </c>
      <c r="F1193" t="s">
        <v>2950</v>
      </c>
      <c r="G1193" t="s">
        <v>2951</v>
      </c>
      <c r="H1193" t="s">
        <v>2952</v>
      </c>
      <c r="J1193" t="s">
        <v>160</v>
      </c>
      <c r="K1193" t="s">
        <v>340</v>
      </c>
    </row>
    <row r="1194" spans="1:11" x14ac:dyDescent="0.25">
      <c r="A1194">
        <v>322101</v>
      </c>
      <c r="B1194" t="s">
        <v>57</v>
      </c>
      <c r="C1194" t="s">
        <v>2953</v>
      </c>
      <c r="D1194" t="s">
        <v>2954</v>
      </c>
      <c r="E1194">
        <v>3812</v>
      </c>
      <c r="F1194" t="s">
        <v>535</v>
      </c>
      <c r="G1194" t="s">
        <v>2955</v>
      </c>
      <c r="H1194" t="s">
        <v>2956</v>
      </c>
      <c r="J1194" t="s">
        <v>160</v>
      </c>
      <c r="K1194" t="s">
        <v>340</v>
      </c>
    </row>
    <row r="1195" spans="1:11" x14ac:dyDescent="0.25">
      <c r="A1195">
        <v>322141</v>
      </c>
      <c r="B1195" t="s">
        <v>57</v>
      </c>
      <c r="C1195" t="s">
        <v>2957</v>
      </c>
      <c r="D1195" t="s">
        <v>2958</v>
      </c>
      <c r="E1195">
        <v>3822</v>
      </c>
      <c r="F1195" t="s">
        <v>2959</v>
      </c>
      <c r="G1195" t="s">
        <v>2960</v>
      </c>
      <c r="H1195" t="s">
        <v>2961</v>
      </c>
      <c r="J1195" t="s">
        <v>160</v>
      </c>
      <c r="K1195" t="s">
        <v>340</v>
      </c>
    </row>
    <row r="1196" spans="1:11" x14ac:dyDescent="0.25">
      <c r="A1196">
        <v>322151</v>
      </c>
      <c r="B1196" t="s">
        <v>57</v>
      </c>
      <c r="C1196" t="s">
        <v>2962</v>
      </c>
      <c r="D1196" t="s">
        <v>2963</v>
      </c>
      <c r="E1196">
        <v>3851</v>
      </c>
      <c r="F1196" t="s">
        <v>2964</v>
      </c>
      <c r="G1196" t="s">
        <v>2965</v>
      </c>
      <c r="H1196" t="s">
        <v>2966</v>
      </c>
      <c r="J1196" t="s">
        <v>160</v>
      </c>
      <c r="K1196" t="s">
        <v>340</v>
      </c>
    </row>
    <row r="1197" spans="1:11" x14ac:dyDescent="0.25">
      <c r="A1197">
        <v>322181</v>
      </c>
      <c r="B1197" t="s">
        <v>57</v>
      </c>
      <c r="C1197" t="s">
        <v>2967</v>
      </c>
      <c r="D1197" t="s">
        <v>2968</v>
      </c>
      <c r="E1197">
        <v>3834</v>
      </c>
      <c r="F1197" t="s">
        <v>1521</v>
      </c>
      <c r="G1197" t="s">
        <v>2969</v>
      </c>
      <c r="H1197" t="s">
        <v>2970</v>
      </c>
      <c r="J1197" t="s">
        <v>160</v>
      </c>
      <c r="K1197" t="s">
        <v>340</v>
      </c>
    </row>
    <row r="1198" spans="1:11" x14ac:dyDescent="0.25">
      <c r="A1198">
        <v>322201</v>
      </c>
      <c r="B1198" t="s">
        <v>57</v>
      </c>
      <c r="C1198" t="s">
        <v>2971</v>
      </c>
      <c r="D1198" t="s">
        <v>2972</v>
      </c>
      <c r="E1198">
        <v>3820</v>
      </c>
      <c r="F1198" t="s">
        <v>2973</v>
      </c>
      <c r="G1198" t="s">
        <v>2974</v>
      </c>
      <c r="H1198" t="s">
        <v>2975</v>
      </c>
      <c r="J1198" t="s">
        <v>160</v>
      </c>
      <c r="K1198" t="s">
        <v>340</v>
      </c>
    </row>
    <row r="1199" spans="1:11" x14ac:dyDescent="0.25">
      <c r="A1199">
        <v>322211</v>
      </c>
      <c r="B1199" t="s">
        <v>57</v>
      </c>
      <c r="C1199" t="s">
        <v>2976</v>
      </c>
      <c r="D1199" t="s">
        <v>2977</v>
      </c>
      <c r="E1199">
        <v>3842</v>
      </c>
      <c r="F1199" t="s">
        <v>1294</v>
      </c>
      <c r="G1199" t="s">
        <v>2978</v>
      </c>
      <c r="H1199" t="s">
        <v>2979</v>
      </c>
      <c r="J1199" t="s">
        <v>160</v>
      </c>
      <c r="K1199" t="s">
        <v>340</v>
      </c>
    </row>
    <row r="1200" spans="1:11" x14ac:dyDescent="0.25">
      <c r="A1200">
        <v>322221</v>
      </c>
      <c r="B1200" t="s">
        <v>57</v>
      </c>
      <c r="C1200" t="s">
        <v>2980</v>
      </c>
      <c r="D1200" t="s">
        <v>2981</v>
      </c>
      <c r="E1200">
        <v>3902</v>
      </c>
      <c r="F1200" t="s">
        <v>2982</v>
      </c>
      <c r="G1200" t="s">
        <v>2983</v>
      </c>
      <c r="H1200" t="s">
        <v>2984</v>
      </c>
      <c r="J1200" t="s">
        <v>160</v>
      </c>
      <c r="K1200" t="s">
        <v>340</v>
      </c>
    </row>
    <row r="1201" spans="1:11" x14ac:dyDescent="0.25">
      <c r="A1201">
        <v>322231</v>
      </c>
      <c r="B1201" t="s">
        <v>57</v>
      </c>
      <c r="C1201" t="s">
        <v>2985</v>
      </c>
      <c r="D1201" t="s">
        <v>2986</v>
      </c>
      <c r="E1201">
        <v>3830</v>
      </c>
      <c r="F1201" t="s">
        <v>2987</v>
      </c>
      <c r="G1201" t="s">
        <v>2988</v>
      </c>
      <c r="H1201" t="s">
        <v>2989</v>
      </c>
      <c r="J1201" t="s">
        <v>160</v>
      </c>
      <c r="K1201" t="s">
        <v>340</v>
      </c>
    </row>
    <row r="1202" spans="1:11" x14ac:dyDescent="0.25">
      <c r="A1202">
        <v>322241</v>
      </c>
      <c r="B1202" t="s">
        <v>57</v>
      </c>
      <c r="C1202" t="s">
        <v>2990</v>
      </c>
      <c r="D1202" t="s">
        <v>2991</v>
      </c>
      <c r="E1202">
        <v>3844</v>
      </c>
      <c r="F1202" t="s">
        <v>875</v>
      </c>
      <c r="G1202" t="s">
        <v>2992</v>
      </c>
      <c r="H1202" t="s">
        <v>2993</v>
      </c>
      <c r="J1202" t="s">
        <v>160</v>
      </c>
      <c r="K1202" t="s">
        <v>340</v>
      </c>
    </row>
    <row r="1203" spans="1:11" x14ac:dyDescent="0.25">
      <c r="A1203">
        <v>322261</v>
      </c>
      <c r="B1203" t="s">
        <v>57</v>
      </c>
      <c r="C1203" t="s">
        <v>2994</v>
      </c>
      <c r="D1203" t="s">
        <v>2995</v>
      </c>
      <c r="E1203">
        <v>3841</v>
      </c>
      <c r="F1203" t="s">
        <v>2996</v>
      </c>
      <c r="G1203" t="s">
        <v>2997</v>
      </c>
      <c r="H1203" t="s">
        <v>2998</v>
      </c>
      <c r="J1203" t="s">
        <v>160</v>
      </c>
      <c r="K1203" t="s">
        <v>340</v>
      </c>
    </row>
    <row r="1204" spans="1:11" x14ac:dyDescent="0.25">
      <c r="A1204">
        <v>325011</v>
      </c>
      <c r="B1204" t="s">
        <v>57</v>
      </c>
      <c r="C1204" t="s">
        <v>2999</v>
      </c>
      <c r="D1204" t="s">
        <v>3000</v>
      </c>
      <c r="E1204">
        <v>3804</v>
      </c>
      <c r="F1204" t="s">
        <v>668</v>
      </c>
      <c r="G1204" t="s">
        <v>3001</v>
      </c>
      <c r="H1204" t="s">
        <v>3002</v>
      </c>
      <c r="J1204" t="s">
        <v>160</v>
      </c>
      <c r="K1204" t="s">
        <v>371</v>
      </c>
    </row>
    <row r="1205" spans="1:11" x14ac:dyDescent="0.25">
      <c r="A1205">
        <v>325021</v>
      </c>
      <c r="B1205" t="s">
        <v>57</v>
      </c>
      <c r="C1205" t="s">
        <v>3003</v>
      </c>
      <c r="D1205" t="s">
        <v>3004</v>
      </c>
      <c r="E1205">
        <v>3925</v>
      </c>
      <c r="F1205" t="s">
        <v>3005</v>
      </c>
      <c r="G1205" t="s">
        <v>3006</v>
      </c>
      <c r="H1205" t="s">
        <v>3007</v>
      </c>
      <c r="J1205" t="s">
        <v>160</v>
      </c>
      <c r="K1205" t="s">
        <v>371</v>
      </c>
    </row>
    <row r="1206" spans="1:11" x14ac:dyDescent="0.25">
      <c r="A1206">
        <v>325031</v>
      </c>
      <c r="B1206" t="s">
        <v>57</v>
      </c>
      <c r="C1206" t="s">
        <v>3008</v>
      </c>
      <c r="D1206" t="s">
        <v>3009</v>
      </c>
      <c r="E1206">
        <v>3593</v>
      </c>
      <c r="F1206" t="s">
        <v>875</v>
      </c>
      <c r="G1206" t="s">
        <v>3010</v>
      </c>
      <c r="H1206" t="s">
        <v>3011</v>
      </c>
      <c r="J1206" t="s">
        <v>160</v>
      </c>
      <c r="K1206" t="s">
        <v>371</v>
      </c>
    </row>
    <row r="1207" spans="1:11" x14ac:dyDescent="0.25">
      <c r="A1207">
        <v>325041</v>
      </c>
      <c r="B1207" t="s">
        <v>57</v>
      </c>
      <c r="C1207" t="s">
        <v>3012</v>
      </c>
      <c r="D1207" t="s">
        <v>3013</v>
      </c>
      <c r="E1207">
        <v>3925</v>
      </c>
      <c r="F1207" t="s">
        <v>2314</v>
      </c>
      <c r="G1207" t="s">
        <v>3014</v>
      </c>
      <c r="H1207" t="s">
        <v>3015</v>
      </c>
      <c r="J1207" t="s">
        <v>160</v>
      </c>
      <c r="K1207" t="s">
        <v>371</v>
      </c>
    </row>
    <row r="1208" spans="1:11" x14ac:dyDescent="0.25">
      <c r="A1208">
        <v>325051</v>
      </c>
      <c r="B1208" t="s">
        <v>57</v>
      </c>
      <c r="C1208" t="s">
        <v>3016</v>
      </c>
      <c r="D1208" t="s">
        <v>3017</v>
      </c>
      <c r="E1208">
        <v>3665</v>
      </c>
      <c r="F1208" t="s">
        <v>861</v>
      </c>
      <c r="G1208" t="s">
        <v>3018</v>
      </c>
      <c r="H1208" t="s">
        <v>3019</v>
      </c>
      <c r="J1208" t="s">
        <v>160</v>
      </c>
      <c r="K1208" t="s">
        <v>371</v>
      </c>
    </row>
    <row r="1209" spans="1:11" x14ac:dyDescent="0.25">
      <c r="A1209">
        <v>325071</v>
      </c>
      <c r="B1209" t="s">
        <v>57</v>
      </c>
      <c r="C1209" t="s">
        <v>3020</v>
      </c>
      <c r="D1209" t="s">
        <v>3021</v>
      </c>
      <c r="E1209">
        <v>3903</v>
      </c>
      <c r="F1209" t="s">
        <v>3022</v>
      </c>
      <c r="G1209" t="s">
        <v>3023</v>
      </c>
      <c r="H1209" t="s">
        <v>3024</v>
      </c>
      <c r="J1209" t="s">
        <v>160</v>
      </c>
      <c r="K1209" t="s">
        <v>371</v>
      </c>
    </row>
    <row r="1210" spans="1:11" x14ac:dyDescent="0.25">
      <c r="A1210">
        <v>325081</v>
      </c>
      <c r="B1210" t="s">
        <v>57</v>
      </c>
      <c r="C1210" t="s">
        <v>3025</v>
      </c>
      <c r="D1210" t="s">
        <v>3026</v>
      </c>
      <c r="E1210">
        <v>3920</v>
      </c>
      <c r="F1210" t="s">
        <v>3027</v>
      </c>
      <c r="G1210" t="s">
        <v>3028</v>
      </c>
      <c r="H1210" t="s">
        <v>3029</v>
      </c>
      <c r="J1210" t="s">
        <v>160</v>
      </c>
      <c r="K1210" t="s">
        <v>371</v>
      </c>
    </row>
    <row r="1211" spans="1:11" x14ac:dyDescent="0.25">
      <c r="A1211">
        <v>325101</v>
      </c>
      <c r="B1211" t="s">
        <v>57</v>
      </c>
      <c r="C1211" t="s">
        <v>3030</v>
      </c>
      <c r="D1211" t="s">
        <v>3031</v>
      </c>
      <c r="E1211">
        <v>3533</v>
      </c>
      <c r="F1211" t="s">
        <v>3032</v>
      </c>
      <c r="G1211" t="s">
        <v>3033</v>
      </c>
      <c r="H1211" t="s">
        <v>3034</v>
      </c>
      <c r="J1211" t="s">
        <v>160</v>
      </c>
      <c r="K1211" t="s">
        <v>371</v>
      </c>
    </row>
    <row r="1212" spans="1:11" x14ac:dyDescent="0.25">
      <c r="A1212">
        <v>325121</v>
      </c>
      <c r="B1212" t="s">
        <v>57</v>
      </c>
      <c r="C1212" t="s">
        <v>3035</v>
      </c>
      <c r="D1212" t="s">
        <v>3036</v>
      </c>
      <c r="E1212">
        <v>3912</v>
      </c>
      <c r="F1212" t="s">
        <v>2655</v>
      </c>
      <c r="G1212" t="s">
        <v>3037</v>
      </c>
      <c r="H1212" t="s">
        <v>3038</v>
      </c>
      <c r="J1212" t="s">
        <v>160</v>
      </c>
      <c r="K1212" t="s">
        <v>371</v>
      </c>
    </row>
    <row r="1213" spans="1:11" x14ac:dyDescent="0.25">
      <c r="A1213">
        <v>325151</v>
      </c>
      <c r="B1213" t="s">
        <v>57</v>
      </c>
      <c r="C1213" t="s">
        <v>3039</v>
      </c>
      <c r="D1213" t="s">
        <v>3026</v>
      </c>
      <c r="E1213">
        <v>3920</v>
      </c>
      <c r="F1213" t="s">
        <v>3040</v>
      </c>
      <c r="G1213" t="s">
        <v>3041</v>
      </c>
      <c r="H1213" t="s">
        <v>3042</v>
      </c>
      <c r="J1213" t="s">
        <v>160</v>
      </c>
      <c r="K1213" t="s">
        <v>371</v>
      </c>
    </row>
    <row r="1214" spans="1:11" x14ac:dyDescent="0.25">
      <c r="A1214">
        <v>325161</v>
      </c>
      <c r="B1214" t="s">
        <v>57</v>
      </c>
      <c r="C1214" t="s">
        <v>3043</v>
      </c>
      <c r="D1214" t="s">
        <v>3044</v>
      </c>
      <c r="E1214">
        <v>3910</v>
      </c>
      <c r="F1214" t="s">
        <v>3045</v>
      </c>
      <c r="G1214" t="s">
        <v>3046</v>
      </c>
      <c r="H1214" t="s">
        <v>3047</v>
      </c>
      <c r="J1214" t="s">
        <v>160</v>
      </c>
      <c r="K1214" t="s">
        <v>371</v>
      </c>
    </row>
    <row r="1215" spans="1:11" x14ac:dyDescent="0.25">
      <c r="A1215">
        <v>325171</v>
      </c>
      <c r="B1215" t="s">
        <v>57</v>
      </c>
      <c r="C1215" t="s">
        <v>3048</v>
      </c>
      <c r="D1215" t="s">
        <v>3049</v>
      </c>
      <c r="E1215">
        <v>3913</v>
      </c>
      <c r="F1215" t="s">
        <v>3050</v>
      </c>
      <c r="G1215" t="s">
        <v>3051</v>
      </c>
      <c r="H1215" t="s">
        <v>3052</v>
      </c>
      <c r="J1215" t="s">
        <v>160</v>
      </c>
      <c r="K1215" t="s">
        <v>371</v>
      </c>
    </row>
    <row r="1216" spans="1:11" x14ac:dyDescent="0.25">
      <c r="A1216">
        <v>325201</v>
      </c>
      <c r="B1216" t="s">
        <v>57</v>
      </c>
      <c r="C1216" t="s">
        <v>3053</v>
      </c>
      <c r="D1216" t="s">
        <v>3054</v>
      </c>
      <c r="E1216">
        <v>3665</v>
      </c>
      <c r="F1216" t="s">
        <v>3055</v>
      </c>
      <c r="G1216" t="s">
        <v>3056</v>
      </c>
      <c r="H1216" t="s">
        <v>3057</v>
      </c>
      <c r="J1216" t="s">
        <v>160</v>
      </c>
      <c r="K1216" t="s">
        <v>371</v>
      </c>
    </row>
    <row r="1217" spans="1:11" x14ac:dyDescent="0.25">
      <c r="A1217">
        <v>325221</v>
      </c>
      <c r="B1217" t="s">
        <v>57</v>
      </c>
      <c r="C1217" t="s">
        <v>3058</v>
      </c>
      <c r="D1217" t="s">
        <v>463</v>
      </c>
      <c r="E1217">
        <v>3910</v>
      </c>
      <c r="F1217" t="s">
        <v>3059</v>
      </c>
      <c r="G1217" t="s">
        <v>3060</v>
      </c>
      <c r="H1217" t="s">
        <v>3061</v>
      </c>
      <c r="J1217" t="s">
        <v>160</v>
      </c>
      <c r="K1217" t="s">
        <v>371</v>
      </c>
    </row>
    <row r="1218" spans="1:11" x14ac:dyDescent="0.25">
      <c r="A1218">
        <v>325261</v>
      </c>
      <c r="B1218" t="s">
        <v>57</v>
      </c>
      <c r="C1218" t="s">
        <v>3062</v>
      </c>
      <c r="D1218" t="s">
        <v>3063</v>
      </c>
      <c r="E1218">
        <v>3631</v>
      </c>
      <c r="F1218" t="s">
        <v>3064</v>
      </c>
      <c r="G1218" t="s">
        <v>3065</v>
      </c>
      <c r="H1218" t="s">
        <v>3066</v>
      </c>
      <c r="J1218" t="s">
        <v>160</v>
      </c>
      <c r="K1218" t="s">
        <v>371</v>
      </c>
    </row>
    <row r="1219" spans="1:11" x14ac:dyDescent="0.25">
      <c r="A1219">
        <v>325281</v>
      </c>
      <c r="B1219" t="s">
        <v>57</v>
      </c>
      <c r="C1219" t="s">
        <v>3067</v>
      </c>
      <c r="D1219" t="s">
        <v>3068</v>
      </c>
      <c r="E1219">
        <v>3623</v>
      </c>
      <c r="F1219" t="s">
        <v>3069</v>
      </c>
      <c r="G1219" t="s">
        <v>3070</v>
      </c>
      <c r="H1219" t="s">
        <v>3071</v>
      </c>
      <c r="J1219" t="s">
        <v>160</v>
      </c>
      <c r="K1219" t="s">
        <v>371</v>
      </c>
    </row>
    <row r="1220" spans="1:11" x14ac:dyDescent="0.25">
      <c r="A1220">
        <v>325291</v>
      </c>
      <c r="B1220" t="s">
        <v>57</v>
      </c>
      <c r="C1220" t="s">
        <v>3072</v>
      </c>
      <c r="D1220" t="s">
        <v>3073</v>
      </c>
      <c r="E1220">
        <v>3921</v>
      </c>
      <c r="F1220" t="s">
        <v>2801</v>
      </c>
      <c r="G1220" t="s">
        <v>3074</v>
      </c>
      <c r="H1220" t="s">
        <v>3075</v>
      </c>
      <c r="J1220" t="s">
        <v>160</v>
      </c>
      <c r="K1220" t="s">
        <v>371</v>
      </c>
    </row>
    <row r="1221" spans="1:11" x14ac:dyDescent="0.25">
      <c r="A1221">
        <v>325311</v>
      </c>
      <c r="B1221" t="s">
        <v>57</v>
      </c>
      <c r="C1221" t="s">
        <v>3076</v>
      </c>
      <c r="D1221" t="s">
        <v>3077</v>
      </c>
      <c r="E1221">
        <v>3911</v>
      </c>
      <c r="F1221" t="s">
        <v>3078</v>
      </c>
      <c r="G1221" t="s">
        <v>3079</v>
      </c>
      <c r="H1221" t="s">
        <v>3080</v>
      </c>
      <c r="J1221" t="s">
        <v>160</v>
      </c>
      <c r="K1221" t="s">
        <v>371</v>
      </c>
    </row>
    <row r="1222" spans="1:11" x14ac:dyDescent="0.25">
      <c r="A1222">
        <v>325321</v>
      </c>
      <c r="B1222" t="s">
        <v>57</v>
      </c>
      <c r="C1222" t="s">
        <v>3081</v>
      </c>
      <c r="D1222" t="s">
        <v>3082</v>
      </c>
      <c r="E1222">
        <v>3664</v>
      </c>
      <c r="F1222" t="s">
        <v>3083</v>
      </c>
      <c r="G1222" t="s">
        <v>3084</v>
      </c>
      <c r="H1222" t="s">
        <v>3085</v>
      </c>
      <c r="J1222" t="s">
        <v>160</v>
      </c>
      <c r="K1222" t="s">
        <v>371</v>
      </c>
    </row>
    <row r="1223" spans="1:11" x14ac:dyDescent="0.25">
      <c r="A1223">
        <v>325381</v>
      </c>
      <c r="B1223" t="s">
        <v>57</v>
      </c>
      <c r="C1223" t="s">
        <v>3086</v>
      </c>
      <c r="D1223" t="s">
        <v>3087</v>
      </c>
      <c r="E1223">
        <v>3631</v>
      </c>
      <c r="F1223" t="s">
        <v>3088</v>
      </c>
      <c r="G1223" t="s">
        <v>3089</v>
      </c>
      <c r="H1223" t="s">
        <v>3090</v>
      </c>
      <c r="J1223" t="s">
        <v>160</v>
      </c>
      <c r="K1223" t="s">
        <v>371</v>
      </c>
    </row>
    <row r="1224" spans="1:11" x14ac:dyDescent="0.25">
      <c r="A1224">
        <v>325421</v>
      </c>
      <c r="B1224" t="s">
        <v>57</v>
      </c>
      <c r="C1224" t="s">
        <v>3091</v>
      </c>
      <c r="D1224" t="s">
        <v>3092</v>
      </c>
      <c r="E1224">
        <v>3911</v>
      </c>
      <c r="F1224" t="s">
        <v>3093</v>
      </c>
      <c r="G1224" t="s">
        <v>3094</v>
      </c>
      <c r="H1224" t="s">
        <v>3095</v>
      </c>
      <c r="J1224" t="s">
        <v>160</v>
      </c>
      <c r="K1224" t="s">
        <v>371</v>
      </c>
    </row>
    <row r="1225" spans="1:11" x14ac:dyDescent="0.25">
      <c r="A1225">
        <v>325431</v>
      </c>
      <c r="B1225" t="s">
        <v>57</v>
      </c>
      <c r="C1225" t="s">
        <v>3096</v>
      </c>
      <c r="D1225" t="s">
        <v>3097</v>
      </c>
      <c r="E1225">
        <v>3931</v>
      </c>
      <c r="F1225" t="s">
        <v>3098</v>
      </c>
      <c r="G1225" t="s">
        <v>3099</v>
      </c>
      <c r="H1225" t="s">
        <v>3100</v>
      </c>
      <c r="J1225" t="s">
        <v>160</v>
      </c>
      <c r="K1225" t="s">
        <v>371</v>
      </c>
    </row>
    <row r="1226" spans="1:11" x14ac:dyDescent="0.25">
      <c r="A1226">
        <v>325451</v>
      </c>
      <c r="B1226" t="s">
        <v>57</v>
      </c>
      <c r="C1226" t="s">
        <v>3101</v>
      </c>
      <c r="D1226" t="s">
        <v>3102</v>
      </c>
      <c r="E1226">
        <v>3525</v>
      </c>
      <c r="F1226" t="s">
        <v>267</v>
      </c>
      <c r="G1226" t="s">
        <v>3103</v>
      </c>
      <c r="H1226" t="s">
        <v>3104</v>
      </c>
      <c r="J1226" t="s">
        <v>160</v>
      </c>
      <c r="K1226" t="s">
        <v>371</v>
      </c>
    </row>
    <row r="1227" spans="1:11" x14ac:dyDescent="0.25">
      <c r="A1227">
        <v>325481</v>
      </c>
      <c r="B1227" t="s">
        <v>57</v>
      </c>
      <c r="C1227" t="s">
        <v>3105</v>
      </c>
      <c r="D1227" t="s">
        <v>3106</v>
      </c>
      <c r="E1227">
        <v>3633</v>
      </c>
      <c r="F1227" t="s">
        <v>3107</v>
      </c>
      <c r="G1227" t="s">
        <v>3108</v>
      </c>
      <c r="H1227" t="s">
        <v>3109</v>
      </c>
      <c r="J1227" t="s">
        <v>160</v>
      </c>
      <c r="K1227" t="s">
        <v>371</v>
      </c>
    </row>
    <row r="1228" spans="1:11" x14ac:dyDescent="0.25">
      <c r="A1228">
        <v>325491</v>
      </c>
      <c r="B1228" t="s">
        <v>57</v>
      </c>
      <c r="C1228" t="s">
        <v>3110</v>
      </c>
      <c r="D1228" t="s">
        <v>3111</v>
      </c>
      <c r="E1228">
        <v>3900</v>
      </c>
      <c r="F1228" t="s">
        <v>2435</v>
      </c>
      <c r="G1228" t="s">
        <v>3112</v>
      </c>
      <c r="H1228" t="s">
        <v>3113</v>
      </c>
      <c r="J1228" t="s">
        <v>160</v>
      </c>
      <c r="K1228" t="s">
        <v>371</v>
      </c>
    </row>
    <row r="1229" spans="1:11" x14ac:dyDescent="0.25">
      <c r="A1229">
        <v>325501</v>
      </c>
      <c r="B1229" t="s">
        <v>57</v>
      </c>
      <c r="C1229" t="s">
        <v>3114</v>
      </c>
      <c r="D1229" t="s">
        <v>3115</v>
      </c>
      <c r="E1229">
        <v>3931</v>
      </c>
      <c r="F1229" t="s">
        <v>3116</v>
      </c>
      <c r="G1229" t="s">
        <v>3117</v>
      </c>
      <c r="H1229" t="s">
        <v>3118</v>
      </c>
      <c r="J1229" t="s">
        <v>160</v>
      </c>
      <c r="K1229" t="s">
        <v>371</v>
      </c>
    </row>
    <row r="1230" spans="1:11" x14ac:dyDescent="0.25">
      <c r="A1230">
        <v>325561</v>
      </c>
      <c r="B1230" t="s">
        <v>57</v>
      </c>
      <c r="C1230" t="s">
        <v>3119</v>
      </c>
      <c r="D1230" t="s">
        <v>3120</v>
      </c>
      <c r="E1230">
        <v>3914</v>
      </c>
      <c r="F1230" t="s">
        <v>2762</v>
      </c>
      <c r="G1230" t="s">
        <v>3121</v>
      </c>
      <c r="H1230" t="s">
        <v>3122</v>
      </c>
      <c r="J1230" t="s">
        <v>160</v>
      </c>
      <c r="K1230" t="s">
        <v>371</v>
      </c>
    </row>
    <row r="1231" spans="1:11" x14ac:dyDescent="0.25">
      <c r="A1231">
        <v>325591</v>
      </c>
      <c r="B1231" t="s">
        <v>57</v>
      </c>
      <c r="C1231" t="s">
        <v>3123</v>
      </c>
      <c r="D1231" t="s">
        <v>463</v>
      </c>
      <c r="E1231">
        <v>3910</v>
      </c>
      <c r="F1231" t="s">
        <v>3124</v>
      </c>
      <c r="G1231" t="s">
        <v>3125</v>
      </c>
      <c r="H1231" t="s">
        <v>3126</v>
      </c>
      <c r="J1231" t="s">
        <v>160</v>
      </c>
      <c r="K1231" t="s">
        <v>371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0"/>
  <sheetViews>
    <sheetView workbookViewId="0">
      <selection activeCell="I6" sqref="I6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7</v>
      </c>
      <c r="C3" s="5" t="s">
        <v>16</v>
      </c>
      <c r="D3" s="5" t="s">
        <v>17</v>
      </c>
      <c r="E3" s="5" t="s">
        <v>6</v>
      </c>
      <c r="F3" s="5" t="s">
        <v>27</v>
      </c>
      <c r="G3" s="5" t="s">
        <v>30</v>
      </c>
      <c r="H3" s="5" t="s">
        <v>31</v>
      </c>
      <c r="I3" s="5" t="s">
        <v>45</v>
      </c>
    </row>
    <row r="4" spans="2:13" x14ac:dyDescent="0.25">
      <c r="C4">
        <v>1</v>
      </c>
      <c r="D4" t="s">
        <v>18</v>
      </c>
      <c r="E4" t="s">
        <v>23</v>
      </c>
      <c r="F4" s="3" t="s">
        <v>28</v>
      </c>
      <c r="G4">
        <v>2001</v>
      </c>
      <c r="H4" t="s">
        <v>32</v>
      </c>
    </row>
    <row r="5" spans="2:13" x14ac:dyDescent="0.25">
      <c r="B5" t="s">
        <v>8</v>
      </c>
      <c r="C5">
        <v>2</v>
      </c>
      <c r="D5" t="s">
        <v>18</v>
      </c>
      <c r="E5" t="s">
        <v>24</v>
      </c>
      <c r="G5">
        <v>2018</v>
      </c>
      <c r="H5" t="s">
        <v>33</v>
      </c>
      <c r="I5" t="s">
        <v>46</v>
      </c>
    </row>
    <row r="6" spans="2:13" x14ac:dyDescent="0.25">
      <c r="B6" t="s">
        <v>9</v>
      </c>
      <c r="C6">
        <v>3</v>
      </c>
      <c r="D6" t="s">
        <v>19</v>
      </c>
      <c r="M6" t="s">
        <v>5584</v>
      </c>
    </row>
    <row r="7" spans="2:13" x14ac:dyDescent="0.25">
      <c r="B7" t="s">
        <v>10</v>
      </c>
      <c r="C7">
        <v>4</v>
      </c>
      <c r="D7" t="s">
        <v>19</v>
      </c>
    </row>
    <row r="8" spans="2:13" x14ac:dyDescent="0.25">
      <c r="B8" t="s">
        <v>11</v>
      </c>
      <c r="C8">
        <v>5</v>
      </c>
      <c r="D8" t="s">
        <v>20</v>
      </c>
    </row>
    <row r="9" spans="2:13" x14ac:dyDescent="0.25">
      <c r="B9" t="s">
        <v>12</v>
      </c>
      <c r="C9">
        <v>6</v>
      </c>
      <c r="D9" t="s">
        <v>20</v>
      </c>
    </row>
    <row r="10" spans="2:13" x14ac:dyDescent="0.25">
      <c r="B10" t="s">
        <v>13</v>
      </c>
      <c r="C10">
        <v>7</v>
      </c>
      <c r="D10" t="s">
        <v>20</v>
      </c>
    </row>
    <row r="11" spans="2:13" x14ac:dyDescent="0.25">
      <c r="B11" t="s">
        <v>14</v>
      </c>
      <c r="C11">
        <v>8</v>
      </c>
      <c r="D11" t="s">
        <v>20</v>
      </c>
    </row>
    <row r="12" spans="2:13" x14ac:dyDescent="0.25">
      <c r="B12" t="s">
        <v>15</v>
      </c>
      <c r="C12">
        <v>9</v>
      </c>
      <c r="D12" t="s">
        <v>21</v>
      </c>
    </row>
    <row r="13" spans="2:13" x14ac:dyDescent="0.25">
      <c r="C13">
        <v>10</v>
      </c>
      <c r="D13" t="s">
        <v>21</v>
      </c>
    </row>
    <row r="14" spans="2:13" x14ac:dyDescent="0.25">
      <c r="C14">
        <v>11</v>
      </c>
      <c r="D14" t="s">
        <v>21</v>
      </c>
    </row>
    <row r="15" spans="2:13" x14ac:dyDescent="0.25">
      <c r="C15">
        <v>12</v>
      </c>
      <c r="D15" t="s">
        <v>21</v>
      </c>
    </row>
    <row r="16" spans="2:13" x14ac:dyDescent="0.25">
      <c r="C16">
        <v>13</v>
      </c>
      <c r="D16" t="s">
        <v>21</v>
      </c>
    </row>
    <row r="29" spans="2:3" x14ac:dyDescent="0.25">
      <c r="B29" t="s">
        <v>3127</v>
      </c>
      <c r="C29" t="s">
        <v>5569</v>
      </c>
    </row>
    <row r="30" spans="2:3" x14ac:dyDescent="0.25">
      <c r="B30" t="s">
        <v>57</v>
      </c>
      <c r="C30" t="s">
        <v>5570</v>
      </c>
    </row>
    <row r="31" spans="2:3" x14ac:dyDescent="0.25">
      <c r="B31" t="s">
        <v>3434</v>
      </c>
      <c r="C31" t="s">
        <v>5571</v>
      </c>
    </row>
    <row r="32" spans="2:3" x14ac:dyDescent="0.25">
      <c r="B32" t="s">
        <v>4535</v>
      </c>
      <c r="C32" t="s">
        <v>11</v>
      </c>
    </row>
    <row r="33" spans="2:3" x14ac:dyDescent="0.25">
      <c r="B33" t="s">
        <v>4678</v>
      </c>
      <c r="C33" t="s">
        <v>13</v>
      </c>
    </row>
    <row r="34" spans="2:3" x14ac:dyDescent="0.25">
      <c r="B34" t="s">
        <v>4777</v>
      </c>
      <c r="C34" t="s">
        <v>5572</v>
      </c>
    </row>
    <row r="35" spans="2:3" x14ac:dyDescent="0.25">
      <c r="B35" t="s">
        <v>5059</v>
      </c>
      <c r="C35" t="s">
        <v>5573</v>
      </c>
    </row>
    <row r="36" spans="2:3" x14ac:dyDescent="0.25">
      <c r="B36" t="s">
        <v>5164</v>
      </c>
      <c r="C36" t="s">
        <v>5574</v>
      </c>
    </row>
    <row r="37" spans="2:3" x14ac:dyDescent="0.25">
      <c r="B37" t="s">
        <v>5267</v>
      </c>
      <c r="C37" t="s">
        <v>5575</v>
      </c>
    </row>
    <row r="38" spans="2:3" x14ac:dyDescent="0.25">
      <c r="B38" t="s">
        <v>5444</v>
      </c>
      <c r="C38" t="s">
        <v>5576</v>
      </c>
    </row>
    <row r="39" spans="2:3" x14ac:dyDescent="0.25">
      <c r="B39" t="s">
        <v>5531</v>
      </c>
      <c r="C39" t="s">
        <v>5577</v>
      </c>
    </row>
    <row r="40" spans="2:3" x14ac:dyDescent="0.25">
      <c r="B40" t="s">
        <v>5548</v>
      </c>
      <c r="C40" t="s">
        <v>5578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Ameldeliste</vt:lpstr>
      <vt:lpstr>Beispiel Startnummer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2024-02-04T20:53:03Z</dcterms:modified>
</cp:coreProperties>
</file>